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C93A92F4-E9A0-4E5B-80AC-6CBB2BC97C78}" xr6:coauthVersionLast="47" xr6:coauthVersionMax="47" xr10:uidLastSave="{00000000-0000-0000-0000-000000000000}"/>
  <bookViews>
    <workbookView xWindow="-120" yWindow="-120" windowWidth="29040" windowHeight="15840" tabRatio="907" xr2:uid="{00000000-000D-0000-FFFF-FFFF00000000}"/>
  </bookViews>
  <sheets>
    <sheet name="Lot 13" sheetId="21" r:id="rId1"/>
  </sheets>
  <definedNames>
    <definedName name="_Toc419726069" localSheetId="0">'Lot 13'!#REF!</definedName>
    <definedName name="_xlnm.Print_Area" localSheetId="0">'Lot 13'!$B$1:$H$140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3" i="21" l="1"/>
  <c r="H97" i="21"/>
  <c r="H91" i="21"/>
  <c r="H85" i="21"/>
  <c r="H79" i="21"/>
  <c r="H73" i="21"/>
  <c r="H67" i="21"/>
  <c r="H61" i="21"/>
  <c r="H55" i="21"/>
  <c r="H49" i="21"/>
  <c r="H43" i="21"/>
  <c r="H37" i="21"/>
  <c r="B119" i="21"/>
  <c r="C119" i="21"/>
  <c r="H109" i="21"/>
  <c r="H110" i="21" s="1"/>
  <c r="H119" i="21" s="1"/>
  <c r="B118" i="21"/>
  <c r="B117" i="21"/>
  <c r="B116" i="21"/>
  <c r="B115" i="21"/>
  <c r="B114" i="21"/>
  <c r="B113" i="21"/>
  <c r="C117" i="21"/>
  <c r="C116" i="21"/>
  <c r="C115" i="21"/>
  <c r="C114" i="21"/>
  <c r="H29" i="21"/>
  <c r="H117" i="21" s="1"/>
  <c r="H25" i="21"/>
  <c r="H116" i="21" s="1"/>
  <c r="H20" i="21"/>
  <c r="H21" i="21" s="1"/>
  <c r="H115" i="21" s="1"/>
  <c r="H16" i="21"/>
  <c r="H17" i="21" s="1"/>
  <c r="H114" i="21" s="1"/>
  <c r="H11" i="21"/>
  <c r="H12" i="21"/>
  <c r="H6" i="21"/>
  <c r="C118" i="21"/>
  <c r="C113" i="21"/>
  <c r="H104" i="21"/>
  <c r="H102" i="21"/>
  <c r="H101" i="21"/>
  <c r="H100" i="21"/>
  <c r="H98" i="21"/>
  <c r="H96" i="21"/>
  <c r="H95" i="21"/>
  <c r="H94" i="21"/>
  <c r="H92" i="21"/>
  <c r="H90" i="21"/>
  <c r="H89" i="21"/>
  <c r="H88" i="21"/>
  <c r="H86" i="21"/>
  <c r="H84" i="21"/>
  <c r="H83" i="21"/>
  <c r="H82" i="21"/>
  <c r="H80" i="21"/>
  <c r="H78" i="21"/>
  <c r="H77" i="21"/>
  <c r="H76" i="21"/>
  <c r="H74" i="21"/>
  <c r="H72" i="21"/>
  <c r="H71" i="21"/>
  <c r="H70" i="21"/>
  <c r="H68" i="21"/>
  <c r="H66" i="21"/>
  <c r="H65" i="21"/>
  <c r="H64" i="21"/>
  <c r="H62" i="21"/>
  <c r="H60" i="21"/>
  <c r="H59" i="21"/>
  <c r="H58" i="21"/>
  <c r="H56" i="21"/>
  <c r="H54" i="21"/>
  <c r="H53" i="21"/>
  <c r="H52" i="21"/>
  <c r="H50" i="21"/>
  <c r="H48" i="21"/>
  <c r="H47" i="21"/>
  <c r="H46" i="21"/>
  <c r="H44" i="21"/>
  <c r="H42" i="21"/>
  <c r="H41" i="21"/>
  <c r="H40" i="21"/>
  <c r="H38" i="21"/>
  <c r="H36" i="21"/>
  <c r="H35" i="21"/>
  <c r="H34" i="21"/>
  <c r="H8" i="21"/>
  <c r="H9" i="21"/>
  <c r="H10" i="21"/>
  <c r="H7" i="21"/>
  <c r="H13" i="21" l="1"/>
  <c r="H113" i="21" s="1"/>
  <c r="H105" i="21"/>
  <c r="H118" i="21" s="1"/>
  <c r="H121" i="21" l="1"/>
  <c r="H122" i="21" s="1"/>
  <c r="H123" i="21" s="1"/>
</calcChain>
</file>

<file path=xl/sharedStrings.xml><?xml version="1.0" encoding="utf-8"?>
<sst xmlns="http://schemas.openxmlformats.org/spreadsheetml/2006/main" count="206" uniqueCount="78">
  <si>
    <t>Unite</t>
  </si>
  <si>
    <t>Quantite</t>
  </si>
  <si>
    <t>Prix unitaire</t>
  </si>
  <si>
    <t>Prix total</t>
  </si>
  <si>
    <t>Designation</t>
  </si>
  <si>
    <t>L'entrepreneur (Cachet et signature)</t>
  </si>
  <si>
    <t>Prix valeur :</t>
  </si>
  <si>
    <t>Fait le :</t>
  </si>
  <si>
    <t>à :</t>
  </si>
  <si>
    <t>Le maitre d'ouvrage</t>
  </si>
  <si>
    <t>T.V.A 20%</t>
  </si>
  <si>
    <t>Quantité entreprise</t>
  </si>
  <si>
    <t>RECAPITULATIF GENERAL</t>
  </si>
  <si>
    <t xml:space="preserve"> TVA 20%</t>
  </si>
  <si>
    <t>DPGF Lot 13 - ELECTRICITE</t>
  </si>
  <si>
    <t>Ens</t>
  </si>
  <si>
    <t>LOGEMENTS</t>
  </si>
  <si>
    <t xml:space="preserve">Tableau Monophasé, VDI, Compteur </t>
  </si>
  <si>
    <t xml:space="preserve">Equipement et Appareillage </t>
  </si>
  <si>
    <t>Incorporations / Filerie</t>
  </si>
  <si>
    <t>Consuel + Terre + DAAF</t>
  </si>
  <si>
    <t>TOTAL HT - LOT n°13 - ELECTRICITE</t>
  </si>
  <si>
    <t>TOTAL TTC - LOT n°13 - ELECTRICITE</t>
  </si>
  <si>
    <t>fft</t>
  </si>
  <si>
    <t>3.1.1</t>
  </si>
  <si>
    <t>3.1.2</t>
  </si>
  <si>
    <t>3.1.3</t>
  </si>
  <si>
    <t>3.1.4</t>
  </si>
  <si>
    <t>3.1</t>
  </si>
  <si>
    <t>DOSSIER D'EXECUTION ET INSTALLATION DE CHANTIER</t>
  </si>
  <si>
    <t>3.1.5</t>
  </si>
  <si>
    <t>3.1.6</t>
  </si>
  <si>
    <t>3.1.7</t>
  </si>
  <si>
    <t>Documents à fournir</t>
  </si>
  <si>
    <t>Protection des ouvrages</t>
  </si>
  <si>
    <t>Protection des sols</t>
  </si>
  <si>
    <t>Nettoyage de chantier</t>
  </si>
  <si>
    <t>Réception des travaux - essais</t>
  </si>
  <si>
    <t>Installations provisoires de chantier</t>
  </si>
  <si>
    <t>3.2</t>
  </si>
  <si>
    <t>PRISE DE TERRE</t>
  </si>
  <si>
    <t>Prise de terre</t>
  </si>
  <si>
    <t>TOTAL 3.2 PRISE DE TERRE</t>
  </si>
  <si>
    <t>3.3</t>
  </si>
  <si>
    <t>LIAISON EQUIPOTENTIELLE PRINCIPALE ET CONDUCTEUR PRINCIPAL DE PROTECTION</t>
  </si>
  <si>
    <t>Liaison équipotentielle et conducteur principal</t>
  </si>
  <si>
    <t>TOTAL 3.3 LIAISON EQUIPOTENTIELLE ET CONDUCTEUR PRINCIPAL</t>
  </si>
  <si>
    <t>3.4</t>
  </si>
  <si>
    <t>RACCORDEMENT AU RESEAU CONCESSIONNAIRE</t>
  </si>
  <si>
    <t>Raccordement au réseau concessionnaire</t>
  </si>
  <si>
    <t>inclus</t>
  </si>
  <si>
    <t>TOTAL 3.4 RACCORDEMENT RESEAU CONCESSIONNAIRE</t>
  </si>
  <si>
    <t>3.6</t>
  </si>
  <si>
    <t>3.5</t>
  </si>
  <si>
    <t>COFFRET DE BRANCHEMENT ET LIAISON RESEAU</t>
  </si>
  <si>
    <t>Coffret de branchement et liaison réseau</t>
  </si>
  <si>
    <t>TOTAL 3.5 COFFRET DE BRANCHEMENT ET LIAISON RESEAU</t>
  </si>
  <si>
    <t>TOTAL 3.1 DOSSIER D’EXECUTION ET INSTALLATION DE CHANTIER</t>
  </si>
  <si>
    <t>TOTAL 3.6 LOGEMENTS</t>
  </si>
  <si>
    <t>3.7</t>
  </si>
  <si>
    <t>Nota : les quantités sont données à titre indicatif, elles sont de la responsabilité de l'entreprise.</t>
  </si>
  <si>
    <t>EVACUATION DES DECHETS</t>
  </si>
  <si>
    <t>Evacuation des déchets</t>
  </si>
  <si>
    <t>Logement 15-T4</t>
  </si>
  <si>
    <t>Logement 17-T5</t>
  </si>
  <si>
    <t>Logement 19-T5</t>
  </si>
  <si>
    <t>Logement 21-T4</t>
  </si>
  <si>
    <t>Logement 23-T4</t>
  </si>
  <si>
    <t>Logement 25-T5</t>
  </si>
  <si>
    <t>Logement 26-T5</t>
  </si>
  <si>
    <t>Logement 27-T4</t>
  </si>
  <si>
    <t>Logement 28-T4</t>
  </si>
  <si>
    <t>Logement 29-T5</t>
  </si>
  <si>
    <t>Logement 30-T5</t>
  </si>
  <si>
    <t>Logement 31-T4</t>
  </si>
  <si>
    <t>TOTAL 3.7 EVACUATION DES DECHETS</t>
  </si>
  <si>
    <t>Gestionnaire Bioclimatique</t>
  </si>
  <si>
    <t>Consuel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</si>
</sst>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8"/>
      <name val="Arial"/>
      <family val="2"/>
    </font>
    <font>
      <b/>
      <sz val="8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44546A"/>
        <bgColor indexed="64"/>
      </patternFill>
    </fill>
  </fills>
  <borders count="3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44" fontId="0" fillId="2" borderId="8" xfId="1" applyFont="1" applyFill="1" applyBorder="1" applyAlignment="1">
      <alignment horizontal="center" vertical="center"/>
    </xf>
    <xf numFmtId="44" fontId="0" fillId="2" borderId="10" xfId="1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0" borderId="20" xfId="0" applyNumberFormat="1" applyBorder="1" applyAlignment="1">
      <alignment horizontal="center" vertical="center"/>
    </xf>
    <xf numFmtId="0" fontId="0" fillId="0" borderId="19" xfId="0" applyBorder="1" applyAlignment="1">
      <alignment horizontal="center"/>
    </xf>
    <xf numFmtId="44" fontId="0" fillId="2" borderId="22" xfId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4" fontId="1" fillId="0" borderId="4" xfId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16" xfId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4" fontId="0" fillId="0" borderId="0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4" fontId="0" fillId="0" borderId="4" xfId="0" applyNumberForma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44" fontId="1" fillId="0" borderId="27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4" fontId="1" fillId="0" borderId="0" xfId="1" applyFont="1" applyBorder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2" borderId="4" xfId="0" applyFont="1" applyFill="1" applyBorder="1" applyAlignment="1">
      <alignment vertical="center"/>
    </xf>
    <xf numFmtId="0" fontId="10" fillId="0" borderId="24" xfId="0" applyFont="1" applyBorder="1" applyAlignment="1">
      <alignment horizontal="left" vertical="center"/>
    </xf>
    <xf numFmtId="0" fontId="8" fillId="0" borderId="9" xfId="0" applyFont="1" applyBorder="1" applyAlignment="1">
      <alignment horizontal="center"/>
    </xf>
    <xf numFmtId="44" fontId="1" fillId="0" borderId="21" xfId="1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3" fillId="2" borderId="26" xfId="0" applyFont="1" applyFill="1" applyBorder="1" applyAlignment="1">
      <alignment horizontal="left" vertical="center"/>
    </xf>
    <xf numFmtId="0" fontId="13" fillId="2" borderId="27" xfId="0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8" fillId="0" borderId="4" xfId="0" applyFont="1" applyBorder="1" applyAlignment="1">
      <alignment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131</xdr:row>
      <xdr:rowOff>0</xdr:rowOff>
    </xdr:from>
    <xdr:to>
      <xdr:col>3</xdr:col>
      <xdr:colOff>10391</xdr:colOff>
      <xdr:row>138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61975" y="102870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130</xdr:row>
      <xdr:rowOff>187037</xdr:rowOff>
    </xdr:from>
    <xdr:to>
      <xdr:col>7</xdr:col>
      <xdr:colOff>768927</xdr:colOff>
      <xdr:row>138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719945" y="102835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1"/>
  <sheetViews>
    <sheetView tabSelected="1" view="pageLayout" zoomScaleNormal="115" zoomScaleSheetLayoutView="85" workbookViewId="0">
      <selection activeCell="G118" sqref="G118"/>
    </sheetView>
  </sheetViews>
  <sheetFormatPr baseColWidth="10" defaultColWidth="1.42578125" defaultRowHeight="15" customHeight="1" x14ac:dyDescent="0.25"/>
  <cols>
    <col min="1" max="1" width="1.7109375" customWidth="1"/>
    <col min="2" max="2" width="6.7109375" style="72" customWidth="1"/>
    <col min="3" max="3" width="38.7109375" style="80" customWidth="1"/>
    <col min="4" max="4" width="5.7109375" style="3" customWidth="1"/>
    <col min="5" max="5" width="8.7109375" style="3" customWidth="1"/>
    <col min="6" max="7" width="10.7109375" style="3" customWidth="1"/>
    <col min="8" max="8" width="13.7109375" style="3" customWidth="1"/>
    <col min="9" max="9" width="2.42578125" style="3" customWidth="1"/>
  </cols>
  <sheetData>
    <row r="1" spans="2:9" s="1" customFormat="1" ht="20.100000000000001" customHeight="1" thickBot="1" x14ac:dyDescent="0.3">
      <c r="B1" s="61" t="s">
        <v>14</v>
      </c>
      <c r="C1" s="62"/>
      <c r="D1" s="62"/>
      <c r="E1" s="62"/>
      <c r="F1" s="62"/>
      <c r="G1" s="62"/>
      <c r="H1" s="63"/>
      <c r="I1" s="2"/>
    </row>
    <row r="2" spans="2:9" ht="15" customHeight="1" thickBot="1" x14ac:dyDescent="0.3">
      <c r="B2" s="68"/>
      <c r="C2" s="73"/>
      <c r="D2" s="4"/>
      <c r="F2" s="4"/>
      <c r="G2" s="4"/>
      <c r="H2" s="11"/>
    </row>
    <row r="3" spans="2:9" s="1" customFormat="1" ht="30" customHeight="1" thickBot="1" x14ac:dyDescent="0.3">
      <c r="B3" s="64" t="s">
        <v>4</v>
      </c>
      <c r="C3" s="65"/>
      <c r="D3" s="19" t="s">
        <v>0</v>
      </c>
      <c r="E3" s="15" t="s">
        <v>1</v>
      </c>
      <c r="F3" s="16" t="s">
        <v>11</v>
      </c>
      <c r="G3" s="17" t="s">
        <v>2</v>
      </c>
      <c r="H3" s="18" t="s">
        <v>3</v>
      </c>
      <c r="I3" s="2"/>
    </row>
    <row r="4" spans="2:9" s="1" customFormat="1" ht="20.100000000000001" customHeight="1" x14ac:dyDescent="0.25">
      <c r="B4" s="21"/>
      <c r="C4" s="22"/>
      <c r="D4" s="22"/>
      <c r="E4" s="23"/>
      <c r="F4" s="22"/>
      <c r="G4" s="22"/>
      <c r="H4" s="24"/>
      <c r="I4" s="2"/>
    </row>
    <row r="5" spans="2:9" s="1" customFormat="1" ht="20.100000000000001" customHeight="1" x14ac:dyDescent="0.25">
      <c r="B5" s="40" t="s">
        <v>28</v>
      </c>
      <c r="C5" s="45" t="s">
        <v>29</v>
      </c>
      <c r="D5" s="46"/>
      <c r="E5" s="46"/>
      <c r="F5" s="46"/>
      <c r="G5" s="46"/>
      <c r="H5" s="47"/>
      <c r="I5" s="2"/>
    </row>
    <row r="6" spans="2:9" s="1" customFormat="1" ht="20.100000000000001" customHeight="1" x14ac:dyDescent="0.2">
      <c r="B6" s="67" t="s">
        <v>24</v>
      </c>
      <c r="C6" s="74" t="s">
        <v>33</v>
      </c>
      <c r="D6" s="28" t="s">
        <v>23</v>
      </c>
      <c r="E6" s="28">
        <v>1</v>
      </c>
      <c r="F6" s="27"/>
      <c r="G6" s="27"/>
      <c r="H6" s="34">
        <f>F6*G6</f>
        <v>0</v>
      </c>
      <c r="I6" s="2"/>
    </row>
    <row r="7" spans="2:9" s="1" customFormat="1" ht="20.100000000000001" customHeight="1" x14ac:dyDescent="0.2">
      <c r="B7" s="67" t="s">
        <v>25</v>
      </c>
      <c r="C7" s="74" t="s">
        <v>34</v>
      </c>
      <c r="D7" s="28" t="s">
        <v>23</v>
      </c>
      <c r="E7" s="28">
        <v>1</v>
      </c>
      <c r="F7" s="27"/>
      <c r="G7" s="27"/>
      <c r="H7" s="34">
        <f>F7*G7</f>
        <v>0</v>
      </c>
      <c r="I7" s="2"/>
    </row>
    <row r="8" spans="2:9" s="1" customFormat="1" ht="20.100000000000001" customHeight="1" x14ac:dyDescent="0.2">
      <c r="B8" s="67" t="s">
        <v>26</v>
      </c>
      <c r="C8" s="74" t="s">
        <v>35</v>
      </c>
      <c r="D8" s="28" t="s">
        <v>23</v>
      </c>
      <c r="E8" s="28">
        <v>1</v>
      </c>
      <c r="F8" s="27"/>
      <c r="G8" s="27"/>
      <c r="H8" s="34">
        <f t="shared" ref="H8:H12" si="0">F8*G8</f>
        <v>0</v>
      </c>
      <c r="I8" s="2"/>
    </row>
    <row r="9" spans="2:9" s="1" customFormat="1" ht="20.100000000000001" customHeight="1" x14ac:dyDescent="0.2">
      <c r="B9" s="67" t="s">
        <v>27</v>
      </c>
      <c r="C9" s="74" t="s">
        <v>36</v>
      </c>
      <c r="D9" s="28" t="s">
        <v>23</v>
      </c>
      <c r="E9" s="28">
        <v>1</v>
      </c>
      <c r="F9" s="27"/>
      <c r="G9" s="27"/>
      <c r="H9" s="34">
        <f t="shared" si="0"/>
        <v>0</v>
      </c>
      <c r="I9" s="2"/>
    </row>
    <row r="10" spans="2:9" s="1" customFormat="1" ht="20.100000000000001" customHeight="1" x14ac:dyDescent="0.2">
      <c r="B10" s="67" t="s">
        <v>30</v>
      </c>
      <c r="C10" s="74" t="s">
        <v>37</v>
      </c>
      <c r="D10" s="28" t="s">
        <v>23</v>
      </c>
      <c r="E10" s="28">
        <v>1</v>
      </c>
      <c r="F10" s="27"/>
      <c r="G10" s="27"/>
      <c r="H10" s="34">
        <f t="shared" si="0"/>
        <v>0</v>
      </c>
      <c r="I10" s="2"/>
    </row>
    <row r="11" spans="2:9" s="1" customFormat="1" ht="20.100000000000001" customHeight="1" x14ac:dyDescent="0.2">
      <c r="B11" s="67" t="s">
        <v>31</v>
      </c>
      <c r="C11" s="74" t="s">
        <v>77</v>
      </c>
      <c r="D11" s="28" t="s">
        <v>23</v>
      </c>
      <c r="E11" s="28">
        <v>12</v>
      </c>
      <c r="F11" s="27"/>
      <c r="G11" s="27"/>
      <c r="H11" s="34">
        <f t="shared" si="0"/>
        <v>0</v>
      </c>
      <c r="I11" s="2"/>
    </row>
    <row r="12" spans="2:9" s="1" customFormat="1" ht="20.100000000000001" customHeight="1" x14ac:dyDescent="0.2">
      <c r="B12" s="67" t="s">
        <v>32</v>
      </c>
      <c r="C12" s="74" t="s">
        <v>38</v>
      </c>
      <c r="D12" s="28" t="s">
        <v>23</v>
      </c>
      <c r="E12" s="28">
        <v>1</v>
      </c>
      <c r="F12" s="27"/>
      <c r="G12" s="27"/>
      <c r="H12" s="34">
        <f t="shared" si="0"/>
        <v>0</v>
      </c>
      <c r="I12" s="2"/>
    </row>
    <row r="13" spans="2:9" s="1" customFormat="1" ht="20.100000000000001" customHeight="1" x14ac:dyDescent="0.25">
      <c r="B13" s="66" t="s">
        <v>57</v>
      </c>
      <c r="C13" s="66"/>
      <c r="D13" s="66"/>
      <c r="E13" s="66"/>
      <c r="F13" s="66"/>
      <c r="G13" s="66"/>
      <c r="H13" s="20">
        <f>SUM(H6:H12)</f>
        <v>0</v>
      </c>
      <c r="I13" s="2"/>
    </row>
    <row r="14" spans="2:9" s="1" customFormat="1" ht="20.100000000000001" customHeight="1" x14ac:dyDescent="0.2">
      <c r="B14" s="21"/>
      <c r="C14" s="75"/>
      <c r="D14" s="31"/>
      <c r="E14" s="31"/>
      <c r="F14" s="32"/>
      <c r="G14" s="32"/>
      <c r="H14" s="33"/>
      <c r="I14" s="2"/>
    </row>
    <row r="15" spans="2:9" s="1" customFormat="1" ht="20.100000000000001" customHeight="1" x14ac:dyDescent="0.25">
      <c r="B15" s="40" t="s">
        <v>39</v>
      </c>
      <c r="C15" s="45" t="s">
        <v>40</v>
      </c>
      <c r="D15" s="46"/>
      <c r="E15" s="46"/>
      <c r="F15" s="46"/>
      <c r="G15" s="46"/>
      <c r="H15" s="47"/>
      <c r="I15" s="2"/>
    </row>
    <row r="16" spans="2:9" s="1" customFormat="1" ht="20.100000000000001" customHeight="1" x14ac:dyDescent="0.2">
      <c r="B16" s="67" t="s">
        <v>39</v>
      </c>
      <c r="C16" s="74" t="s">
        <v>41</v>
      </c>
      <c r="D16" s="28" t="s">
        <v>23</v>
      </c>
      <c r="E16" s="28">
        <v>12</v>
      </c>
      <c r="F16" s="27"/>
      <c r="G16" s="27"/>
      <c r="H16" s="34">
        <f>F16*G16</f>
        <v>0</v>
      </c>
      <c r="I16" s="2"/>
    </row>
    <row r="17" spans="2:9" s="1" customFormat="1" ht="20.100000000000001" customHeight="1" x14ac:dyDescent="0.25">
      <c r="B17" s="84" t="s">
        <v>42</v>
      </c>
      <c r="C17" s="85"/>
      <c r="D17" s="85"/>
      <c r="E17" s="85"/>
      <c r="F17" s="85"/>
      <c r="G17" s="86"/>
      <c r="H17" s="20">
        <f>H16</f>
        <v>0</v>
      </c>
      <c r="I17" s="2"/>
    </row>
    <row r="18" spans="2:9" s="1" customFormat="1" ht="20.100000000000001" customHeight="1" x14ac:dyDescent="0.2">
      <c r="B18" s="21"/>
      <c r="C18" s="76"/>
      <c r="D18" s="42"/>
      <c r="E18" s="42"/>
      <c r="F18" s="22"/>
      <c r="G18" s="22"/>
      <c r="H18" s="33"/>
      <c r="I18" s="2"/>
    </row>
    <row r="19" spans="2:9" s="1" customFormat="1" ht="20.100000000000001" customHeight="1" x14ac:dyDescent="0.25">
      <c r="B19" s="40" t="s">
        <v>43</v>
      </c>
      <c r="C19" s="45" t="s">
        <v>44</v>
      </c>
      <c r="D19" s="46"/>
      <c r="E19" s="46"/>
      <c r="F19" s="46"/>
      <c r="G19" s="46"/>
      <c r="H19" s="47"/>
      <c r="I19" s="2"/>
    </row>
    <row r="20" spans="2:9" s="1" customFormat="1" ht="20.100000000000001" customHeight="1" x14ac:dyDescent="0.2">
      <c r="B20" s="67" t="s">
        <v>43</v>
      </c>
      <c r="C20" s="74" t="s">
        <v>45</v>
      </c>
      <c r="D20" s="28" t="s">
        <v>23</v>
      </c>
      <c r="E20" s="28">
        <v>12</v>
      </c>
      <c r="F20" s="27"/>
      <c r="G20" s="27"/>
      <c r="H20" s="34">
        <f>F20*G20</f>
        <v>0</v>
      </c>
      <c r="I20" s="2"/>
    </row>
    <row r="21" spans="2:9" s="1" customFormat="1" ht="20.100000000000001" customHeight="1" x14ac:dyDescent="0.25">
      <c r="B21" s="84" t="s">
        <v>46</v>
      </c>
      <c r="C21" s="85"/>
      <c r="D21" s="85"/>
      <c r="E21" s="85"/>
      <c r="F21" s="85"/>
      <c r="G21" s="86"/>
      <c r="H21" s="20">
        <f>H20</f>
        <v>0</v>
      </c>
      <c r="I21" s="2"/>
    </row>
    <row r="22" spans="2:9" s="1" customFormat="1" ht="20.100000000000001" customHeight="1" x14ac:dyDescent="0.2">
      <c r="B22" s="21"/>
      <c r="C22" s="76"/>
      <c r="D22" s="42"/>
      <c r="E22" s="42"/>
      <c r="F22" s="22"/>
      <c r="G22" s="22"/>
      <c r="H22" s="33"/>
      <c r="I22" s="2"/>
    </row>
    <row r="23" spans="2:9" s="1" customFormat="1" ht="20.100000000000001" customHeight="1" x14ac:dyDescent="0.25">
      <c r="B23" s="40" t="s">
        <v>47</v>
      </c>
      <c r="C23" s="45" t="s">
        <v>48</v>
      </c>
      <c r="D23" s="46"/>
      <c r="E23" s="46"/>
      <c r="F23" s="46"/>
      <c r="G23" s="46"/>
      <c r="H23" s="47"/>
      <c r="I23" s="2"/>
    </row>
    <row r="24" spans="2:9" s="1" customFormat="1" ht="20.100000000000001" customHeight="1" x14ac:dyDescent="0.2">
      <c r="B24" s="67" t="s">
        <v>47</v>
      </c>
      <c r="C24" s="74" t="s">
        <v>49</v>
      </c>
      <c r="D24" s="28"/>
      <c r="E24" s="28"/>
      <c r="F24" s="27"/>
      <c r="G24" s="27"/>
      <c r="H24" s="35" t="s">
        <v>50</v>
      </c>
      <c r="I24" s="2"/>
    </row>
    <row r="25" spans="2:9" s="1" customFormat="1" ht="20.100000000000001" customHeight="1" x14ac:dyDescent="0.25">
      <c r="B25" s="84" t="s">
        <v>51</v>
      </c>
      <c r="C25" s="85"/>
      <c r="D25" s="85"/>
      <c r="E25" s="85"/>
      <c r="F25" s="85"/>
      <c r="G25" s="86"/>
      <c r="H25" s="20" t="str">
        <f>H24</f>
        <v>inclus</v>
      </c>
      <c r="I25" s="2"/>
    </row>
    <row r="26" spans="2:9" s="1" customFormat="1" ht="20.100000000000001" customHeight="1" x14ac:dyDescent="0.2">
      <c r="B26" s="21"/>
      <c r="C26" s="76"/>
      <c r="D26" s="42"/>
      <c r="E26" s="42"/>
      <c r="F26" s="22"/>
      <c r="G26" s="22"/>
      <c r="H26" s="33"/>
      <c r="I26" s="2"/>
    </row>
    <row r="27" spans="2:9" s="1" customFormat="1" ht="20.100000000000001" customHeight="1" x14ac:dyDescent="0.25">
      <c r="B27" s="40" t="s">
        <v>53</v>
      </c>
      <c r="C27" s="45" t="s">
        <v>54</v>
      </c>
      <c r="D27" s="46"/>
      <c r="E27" s="46"/>
      <c r="F27" s="46"/>
      <c r="G27" s="46"/>
      <c r="H27" s="47"/>
      <c r="I27" s="2"/>
    </row>
    <row r="28" spans="2:9" s="1" customFormat="1" ht="20.100000000000001" customHeight="1" x14ac:dyDescent="0.2">
      <c r="B28" s="67" t="s">
        <v>53</v>
      </c>
      <c r="C28" s="74" t="s">
        <v>55</v>
      </c>
      <c r="D28" s="28"/>
      <c r="E28" s="28"/>
      <c r="F28" s="27"/>
      <c r="G28" s="27"/>
      <c r="H28" s="35" t="s">
        <v>50</v>
      </c>
      <c r="I28" s="2"/>
    </row>
    <row r="29" spans="2:9" s="1" customFormat="1" ht="20.100000000000001" customHeight="1" x14ac:dyDescent="0.25">
      <c r="B29" s="84" t="s">
        <v>56</v>
      </c>
      <c r="C29" s="85"/>
      <c r="D29" s="85"/>
      <c r="E29" s="85"/>
      <c r="F29" s="85"/>
      <c r="G29" s="86"/>
      <c r="H29" s="20" t="str">
        <f>H28</f>
        <v>inclus</v>
      </c>
      <c r="I29" s="2"/>
    </row>
    <row r="30" spans="2:9" s="1" customFormat="1" ht="20.100000000000001" customHeight="1" x14ac:dyDescent="0.2">
      <c r="B30" s="21"/>
      <c r="C30" s="77"/>
      <c r="D30" s="36"/>
      <c r="E30" s="36"/>
      <c r="F30" s="23"/>
      <c r="G30" s="23"/>
      <c r="H30" s="37"/>
      <c r="I30" s="2"/>
    </row>
    <row r="31" spans="2:9" s="1" customFormat="1" ht="20.100000000000001" customHeight="1" x14ac:dyDescent="0.25">
      <c r="B31" s="21"/>
      <c r="C31" s="23"/>
      <c r="D31" s="23"/>
      <c r="E31" s="23"/>
      <c r="F31" s="23"/>
      <c r="G31" s="23"/>
      <c r="H31" s="37"/>
      <c r="I31" s="2"/>
    </row>
    <row r="32" spans="2:9" s="1" customFormat="1" ht="20.100000000000001" customHeight="1" x14ac:dyDescent="0.25">
      <c r="B32" s="40" t="s">
        <v>52</v>
      </c>
      <c r="C32" s="45" t="s">
        <v>16</v>
      </c>
      <c r="D32" s="46"/>
      <c r="E32" s="46"/>
      <c r="F32" s="46"/>
      <c r="G32" s="46"/>
      <c r="H32" s="47"/>
      <c r="I32" s="2"/>
    </row>
    <row r="33" spans="2:9" s="1" customFormat="1" ht="20.100000000000001" customHeight="1" x14ac:dyDescent="0.2">
      <c r="B33" s="21"/>
      <c r="C33" s="78" t="s">
        <v>63</v>
      </c>
      <c r="D33" s="29"/>
      <c r="E33" s="29"/>
      <c r="F33" s="27"/>
      <c r="G33" s="27"/>
      <c r="H33" s="20"/>
      <c r="I33" s="2"/>
    </row>
    <row r="34" spans="2:9" s="1" customFormat="1" ht="20.100000000000001" customHeight="1" x14ac:dyDescent="0.2">
      <c r="B34" s="21"/>
      <c r="C34" s="79" t="s">
        <v>17</v>
      </c>
      <c r="D34" s="28" t="s">
        <v>15</v>
      </c>
      <c r="E34" s="28">
        <v>1</v>
      </c>
      <c r="F34" s="27"/>
      <c r="G34" s="27"/>
      <c r="H34" s="20">
        <f t="shared" ref="H34:H104" si="1">F34*G34</f>
        <v>0</v>
      </c>
      <c r="I34" s="2"/>
    </row>
    <row r="35" spans="2:9" s="1" customFormat="1" ht="20.100000000000001" customHeight="1" x14ac:dyDescent="0.2">
      <c r="B35" s="21"/>
      <c r="C35" s="79" t="s">
        <v>18</v>
      </c>
      <c r="D35" s="28" t="s">
        <v>15</v>
      </c>
      <c r="E35" s="28">
        <v>1</v>
      </c>
      <c r="F35" s="27"/>
      <c r="G35" s="27"/>
      <c r="H35" s="20">
        <f t="shared" si="1"/>
        <v>0</v>
      </c>
      <c r="I35" s="2"/>
    </row>
    <row r="36" spans="2:9" s="1" customFormat="1" ht="20.100000000000001" customHeight="1" x14ac:dyDescent="0.2">
      <c r="B36" s="21"/>
      <c r="C36" s="79" t="s">
        <v>19</v>
      </c>
      <c r="D36" s="28" t="s">
        <v>15</v>
      </c>
      <c r="E36" s="28">
        <v>1</v>
      </c>
      <c r="F36" s="27"/>
      <c r="G36" s="27"/>
      <c r="H36" s="20">
        <f t="shared" si="1"/>
        <v>0</v>
      </c>
      <c r="I36" s="2"/>
    </row>
    <row r="37" spans="2:9" s="1" customFormat="1" ht="20.100000000000001" customHeight="1" x14ac:dyDescent="0.2">
      <c r="B37" s="21"/>
      <c r="C37" s="79" t="s">
        <v>76</v>
      </c>
      <c r="D37" s="28" t="s">
        <v>15</v>
      </c>
      <c r="E37" s="28">
        <v>1</v>
      </c>
      <c r="F37" s="27"/>
      <c r="G37" s="27"/>
      <c r="H37" s="20">
        <f t="shared" ref="H37" si="2">F37*G37</f>
        <v>0</v>
      </c>
      <c r="I37" s="2"/>
    </row>
    <row r="38" spans="2:9" s="1" customFormat="1" ht="20.100000000000001" customHeight="1" x14ac:dyDescent="0.2">
      <c r="B38" s="21"/>
      <c r="C38" s="79" t="s">
        <v>20</v>
      </c>
      <c r="D38" s="28" t="s">
        <v>15</v>
      </c>
      <c r="E38" s="28">
        <v>1</v>
      </c>
      <c r="F38" s="27"/>
      <c r="G38" s="27"/>
      <c r="H38" s="20">
        <f t="shared" si="1"/>
        <v>0</v>
      </c>
      <c r="I38" s="2"/>
    </row>
    <row r="39" spans="2:9" s="1" customFormat="1" ht="20.100000000000001" customHeight="1" x14ac:dyDescent="0.2">
      <c r="B39" s="21"/>
      <c r="C39" s="78" t="s">
        <v>64</v>
      </c>
      <c r="D39" s="29"/>
      <c r="E39" s="29"/>
      <c r="F39" s="27"/>
      <c r="G39" s="27"/>
      <c r="H39" s="20"/>
      <c r="I39" s="2"/>
    </row>
    <row r="40" spans="2:9" s="1" customFormat="1" ht="20.100000000000001" customHeight="1" x14ac:dyDescent="0.2">
      <c r="B40" s="21"/>
      <c r="C40" s="79" t="s">
        <v>17</v>
      </c>
      <c r="D40" s="28" t="s">
        <v>15</v>
      </c>
      <c r="E40" s="28">
        <v>1</v>
      </c>
      <c r="F40" s="27"/>
      <c r="G40" s="27"/>
      <c r="H40" s="20">
        <f t="shared" si="1"/>
        <v>0</v>
      </c>
      <c r="I40" s="2"/>
    </row>
    <row r="41" spans="2:9" s="1" customFormat="1" ht="20.100000000000001" customHeight="1" x14ac:dyDescent="0.2">
      <c r="B41" s="21"/>
      <c r="C41" s="79" t="s">
        <v>18</v>
      </c>
      <c r="D41" s="28" t="s">
        <v>15</v>
      </c>
      <c r="E41" s="28">
        <v>1</v>
      </c>
      <c r="F41" s="27"/>
      <c r="G41" s="27"/>
      <c r="H41" s="20">
        <f t="shared" si="1"/>
        <v>0</v>
      </c>
      <c r="I41" s="2"/>
    </row>
    <row r="42" spans="2:9" s="1" customFormat="1" ht="20.100000000000001" customHeight="1" x14ac:dyDescent="0.2">
      <c r="B42" s="21"/>
      <c r="C42" s="79" t="s">
        <v>19</v>
      </c>
      <c r="D42" s="28" t="s">
        <v>15</v>
      </c>
      <c r="E42" s="28">
        <v>1</v>
      </c>
      <c r="F42" s="27"/>
      <c r="G42" s="27"/>
      <c r="H42" s="20">
        <f t="shared" si="1"/>
        <v>0</v>
      </c>
      <c r="I42" s="2"/>
    </row>
    <row r="43" spans="2:9" s="1" customFormat="1" ht="20.100000000000001" customHeight="1" x14ac:dyDescent="0.2">
      <c r="B43" s="21"/>
      <c r="C43" s="79" t="s">
        <v>76</v>
      </c>
      <c r="D43" s="28" t="s">
        <v>15</v>
      </c>
      <c r="E43" s="28">
        <v>1</v>
      </c>
      <c r="F43" s="27"/>
      <c r="G43" s="27"/>
      <c r="H43" s="20">
        <f t="shared" si="1"/>
        <v>0</v>
      </c>
      <c r="I43" s="2"/>
    </row>
    <row r="44" spans="2:9" s="1" customFormat="1" ht="20.100000000000001" customHeight="1" x14ac:dyDescent="0.2">
      <c r="B44" s="21"/>
      <c r="C44" s="79" t="s">
        <v>20</v>
      </c>
      <c r="D44" s="28" t="s">
        <v>15</v>
      </c>
      <c r="E44" s="28">
        <v>1</v>
      </c>
      <c r="F44" s="27"/>
      <c r="G44" s="27"/>
      <c r="H44" s="20">
        <f t="shared" si="1"/>
        <v>0</v>
      </c>
      <c r="I44" s="2"/>
    </row>
    <row r="45" spans="2:9" s="1" customFormat="1" ht="20.100000000000001" customHeight="1" x14ac:dyDescent="0.2">
      <c r="B45" s="21"/>
      <c r="C45" s="78" t="s">
        <v>65</v>
      </c>
      <c r="D45" s="29"/>
      <c r="E45" s="29"/>
      <c r="F45" s="27"/>
      <c r="G45" s="27"/>
      <c r="H45" s="20"/>
      <c r="I45" s="2"/>
    </row>
    <row r="46" spans="2:9" s="1" customFormat="1" ht="20.100000000000001" customHeight="1" x14ac:dyDescent="0.2">
      <c r="B46" s="21"/>
      <c r="C46" s="79" t="s">
        <v>17</v>
      </c>
      <c r="D46" s="28" t="s">
        <v>15</v>
      </c>
      <c r="E46" s="28">
        <v>1</v>
      </c>
      <c r="F46" s="27"/>
      <c r="G46" s="27"/>
      <c r="H46" s="20">
        <f t="shared" si="1"/>
        <v>0</v>
      </c>
      <c r="I46" s="2"/>
    </row>
    <row r="47" spans="2:9" s="1" customFormat="1" ht="20.100000000000001" customHeight="1" x14ac:dyDescent="0.2">
      <c r="B47" s="21"/>
      <c r="C47" s="79" t="s">
        <v>18</v>
      </c>
      <c r="D47" s="28" t="s">
        <v>15</v>
      </c>
      <c r="E47" s="28">
        <v>1</v>
      </c>
      <c r="F47" s="27"/>
      <c r="G47" s="27"/>
      <c r="H47" s="20">
        <f t="shared" si="1"/>
        <v>0</v>
      </c>
      <c r="I47" s="2"/>
    </row>
    <row r="48" spans="2:9" s="1" customFormat="1" ht="20.100000000000001" customHeight="1" x14ac:dyDescent="0.2">
      <c r="B48" s="21"/>
      <c r="C48" s="79" t="s">
        <v>19</v>
      </c>
      <c r="D48" s="28" t="s">
        <v>15</v>
      </c>
      <c r="E48" s="28">
        <v>1</v>
      </c>
      <c r="F48" s="27"/>
      <c r="G48" s="27"/>
      <c r="H48" s="20">
        <f t="shared" si="1"/>
        <v>0</v>
      </c>
      <c r="I48" s="2"/>
    </row>
    <row r="49" spans="2:9" s="1" customFormat="1" ht="20.100000000000001" customHeight="1" x14ac:dyDescent="0.2">
      <c r="B49" s="21"/>
      <c r="C49" s="79" t="s">
        <v>76</v>
      </c>
      <c r="D49" s="28" t="s">
        <v>15</v>
      </c>
      <c r="E49" s="28">
        <v>1</v>
      </c>
      <c r="F49" s="27"/>
      <c r="G49" s="27"/>
      <c r="H49" s="20">
        <f t="shared" ref="H49" si="3">F49*G49</f>
        <v>0</v>
      </c>
      <c r="I49" s="2"/>
    </row>
    <row r="50" spans="2:9" s="1" customFormat="1" ht="20.100000000000001" customHeight="1" x14ac:dyDescent="0.2">
      <c r="B50" s="21"/>
      <c r="C50" s="79" t="s">
        <v>20</v>
      </c>
      <c r="D50" s="28" t="s">
        <v>15</v>
      </c>
      <c r="E50" s="28">
        <v>1</v>
      </c>
      <c r="F50" s="27"/>
      <c r="G50" s="27"/>
      <c r="H50" s="20">
        <f t="shared" si="1"/>
        <v>0</v>
      </c>
      <c r="I50" s="2"/>
    </row>
    <row r="51" spans="2:9" s="1" customFormat="1" ht="20.100000000000001" customHeight="1" x14ac:dyDescent="0.2">
      <c r="B51" s="21"/>
      <c r="C51" s="78" t="s">
        <v>66</v>
      </c>
      <c r="D51" s="29"/>
      <c r="E51" s="29"/>
      <c r="F51" s="27"/>
      <c r="G51" s="27"/>
      <c r="H51" s="20"/>
      <c r="I51" s="2"/>
    </row>
    <row r="52" spans="2:9" s="1" customFormat="1" ht="20.100000000000001" customHeight="1" x14ac:dyDescent="0.2">
      <c r="B52" s="21"/>
      <c r="C52" s="79" t="s">
        <v>17</v>
      </c>
      <c r="D52" s="28" t="s">
        <v>15</v>
      </c>
      <c r="E52" s="28">
        <v>1</v>
      </c>
      <c r="F52" s="27"/>
      <c r="G52" s="27"/>
      <c r="H52" s="20">
        <f t="shared" si="1"/>
        <v>0</v>
      </c>
      <c r="I52" s="2"/>
    </row>
    <row r="53" spans="2:9" s="1" customFormat="1" ht="20.100000000000001" customHeight="1" x14ac:dyDescent="0.2">
      <c r="B53" s="21"/>
      <c r="C53" s="79" t="s">
        <v>18</v>
      </c>
      <c r="D53" s="28" t="s">
        <v>15</v>
      </c>
      <c r="E53" s="28">
        <v>1</v>
      </c>
      <c r="F53" s="27"/>
      <c r="G53" s="27"/>
      <c r="H53" s="20">
        <f t="shared" si="1"/>
        <v>0</v>
      </c>
      <c r="I53" s="2"/>
    </row>
    <row r="54" spans="2:9" s="1" customFormat="1" ht="20.100000000000001" customHeight="1" x14ac:dyDescent="0.2">
      <c r="B54" s="21"/>
      <c r="C54" s="79" t="s">
        <v>19</v>
      </c>
      <c r="D54" s="28" t="s">
        <v>15</v>
      </c>
      <c r="E54" s="28">
        <v>1</v>
      </c>
      <c r="F54" s="27"/>
      <c r="G54" s="27"/>
      <c r="H54" s="20">
        <f t="shared" si="1"/>
        <v>0</v>
      </c>
      <c r="I54" s="2"/>
    </row>
    <row r="55" spans="2:9" s="1" customFormat="1" ht="20.100000000000001" customHeight="1" x14ac:dyDescent="0.2">
      <c r="B55" s="21"/>
      <c r="C55" s="79" t="s">
        <v>76</v>
      </c>
      <c r="D55" s="28" t="s">
        <v>15</v>
      </c>
      <c r="E55" s="28">
        <v>1</v>
      </c>
      <c r="F55" s="27"/>
      <c r="G55" s="27"/>
      <c r="H55" s="20">
        <f t="shared" ref="H55" si="4">F55*G55</f>
        <v>0</v>
      </c>
      <c r="I55" s="2"/>
    </row>
    <row r="56" spans="2:9" s="1" customFormat="1" ht="20.100000000000001" customHeight="1" x14ac:dyDescent="0.2">
      <c r="B56" s="21"/>
      <c r="C56" s="79" t="s">
        <v>20</v>
      </c>
      <c r="D56" s="28" t="s">
        <v>15</v>
      </c>
      <c r="E56" s="28">
        <v>1</v>
      </c>
      <c r="F56" s="27"/>
      <c r="G56" s="27"/>
      <c r="H56" s="20">
        <f t="shared" si="1"/>
        <v>0</v>
      </c>
      <c r="I56" s="2"/>
    </row>
    <row r="57" spans="2:9" s="1" customFormat="1" ht="20.100000000000001" customHeight="1" x14ac:dyDescent="0.2">
      <c r="B57" s="21"/>
      <c r="C57" s="78" t="s">
        <v>67</v>
      </c>
      <c r="D57" s="29"/>
      <c r="E57" s="29"/>
      <c r="F57" s="27"/>
      <c r="G57" s="27"/>
      <c r="H57" s="20"/>
      <c r="I57" s="2"/>
    </row>
    <row r="58" spans="2:9" s="1" customFormat="1" ht="20.100000000000001" customHeight="1" x14ac:dyDescent="0.2">
      <c r="B58" s="21"/>
      <c r="C58" s="79" t="s">
        <v>17</v>
      </c>
      <c r="D58" s="28" t="s">
        <v>15</v>
      </c>
      <c r="E58" s="28">
        <v>1</v>
      </c>
      <c r="F58" s="27"/>
      <c r="G58" s="27"/>
      <c r="H58" s="20">
        <f t="shared" si="1"/>
        <v>0</v>
      </c>
      <c r="I58" s="2"/>
    </row>
    <row r="59" spans="2:9" s="1" customFormat="1" ht="20.100000000000001" customHeight="1" x14ac:dyDescent="0.2">
      <c r="B59" s="21"/>
      <c r="C59" s="79" t="s">
        <v>18</v>
      </c>
      <c r="D59" s="28" t="s">
        <v>15</v>
      </c>
      <c r="E59" s="28">
        <v>1</v>
      </c>
      <c r="F59" s="27"/>
      <c r="G59" s="27"/>
      <c r="H59" s="20">
        <f t="shared" si="1"/>
        <v>0</v>
      </c>
      <c r="I59" s="2"/>
    </row>
    <row r="60" spans="2:9" s="1" customFormat="1" ht="20.100000000000001" customHeight="1" x14ac:dyDescent="0.2">
      <c r="B60" s="21"/>
      <c r="C60" s="79" t="s">
        <v>19</v>
      </c>
      <c r="D60" s="28" t="s">
        <v>15</v>
      </c>
      <c r="E60" s="28">
        <v>1</v>
      </c>
      <c r="F60" s="27"/>
      <c r="G60" s="27"/>
      <c r="H60" s="20">
        <f t="shared" si="1"/>
        <v>0</v>
      </c>
      <c r="I60" s="2"/>
    </row>
    <row r="61" spans="2:9" s="1" customFormat="1" ht="20.100000000000001" customHeight="1" x14ac:dyDescent="0.2">
      <c r="B61" s="21"/>
      <c r="C61" s="79" t="s">
        <v>76</v>
      </c>
      <c r="D61" s="28" t="s">
        <v>15</v>
      </c>
      <c r="E61" s="28">
        <v>1</v>
      </c>
      <c r="F61" s="27"/>
      <c r="G61" s="27"/>
      <c r="H61" s="20">
        <f t="shared" ref="H61" si="5">F61*G61</f>
        <v>0</v>
      </c>
      <c r="I61" s="2"/>
    </row>
    <row r="62" spans="2:9" s="1" customFormat="1" ht="20.100000000000001" customHeight="1" x14ac:dyDescent="0.2">
      <c r="B62" s="21"/>
      <c r="C62" s="79" t="s">
        <v>20</v>
      </c>
      <c r="D62" s="28" t="s">
        <v>15</v>
      </c>
      <c r="E62" s="28">
        <v>1</v>
      </c>
      <c r="F62" s="27"/>
      <c r="G62" s="27"/>
      <c r="H62" s="20">
        <f t="shared" si="1"/>
        <v>0</v>
      </c>
      <c r="I62" s="2"/>
    </row>
    <row r="63" spans="2:9" s="1" customFormat="1" ht="20.100000000000001" customHeight="1" x14ac:dyDescent="0.2">
      <c r="B63" s="21"/>
      <c r="C63" s="78" t="s">
        <v>68</v>
      </c>
      <c r="D63" s="29"/>
      <c r="E63" s="29"/>
      <c r="F63" s="27"/>
      <c r="G63" s="27"/>
      <c r="H63" s="20"/>
      <c r="I63" s="2"/>
    </row>
    <row r="64" spans="2:9" s="1" customFormat="1" ht="20.100000000000001" customHeight="1" x14ac:dyDescent="0.2">
      <c r="B64" s="21"/>
      <c r="C64" s="79" t="s">
        <v>17</v>
      </c>
      <c r="D64" s="28" t="s">
        <v>15</v>
      </c>
      <c r="E64" s="28">
        <v>1</v>
      </c>
      <c r="F64" s="27"/>
      <c r="G64" s="27"/>
      <c r="H64" s="20">
        <f t="shared" si="1"/>
        <v>0</v>
      </c>
      <c r="I64" s="2"/>
    </row>
    <row r="65" spans="2:9" s="1" customFormat="1" ht="20.100000000000001" customHeight="1" x14ac:dyDescent="0.2">
      <c r="B65" s="21"/>
      <c r="C65" s="79" t="s">
        <v>18</v>
      </c>
      <c r="D65" s="28" t="s">
        <v>15</v>
      </c>
      <c r="E65" s="28">
        <v>1</v>
      </c>
      <c r="F65" s="27"/>
      <c r="G65" s="27"/>
      <c r="H65" s="20">
        <f t="shared" si="1"/>
        <v>0</v>
      </c>
      <c r="I65" s="2"/>
    </row>
    <row r="66" spans="2:9" s="1" customFormat="1" ht="20.100000000000001" customHeight="1" x14ac:dyDescent="0.2">
      <c r="B66" s="21"/>
      <c r="C66" s="79" t="s">
        <v>19</v>
      </c>
      <c r="D66" s="28" t="s">
        <v>15</v>
      </c>
      <c r="E66" s="28">
        <v>1</v>
      </c>
      <c r="F66" s="27"/>
      <c r="G66" s="27"/>
      <c r="H66" s="20">
        <f t="shared" si="1"/>
        <v>0</v>
      </c>
      <c r="I66" s="2"/>
    </row>
    <row r="67" spans="2:9" s="1" customFormat="1" ht="20.100000000000001" customHeight="1" x14ac:dyDescent="0.2">
      <c r="B67" s="21"/>
      <c r="C67" s="79" t="s">
        <v>76</v>
      </c>
      <c r="D67" s="28" t="s">
        <v>15</v>
      </c>
      <c r="E67" s="28">
        <v>1</v>
      </c>
      <c r="F67" s="27"/>
      <c r="G67" s="27"/>
      <c r="H67" s="20">
        <f t="shared" si="1"/>
        <v>0</v>
      </c>
      <c r="I67" s="2"/>
    </row>
    <row r="68" spans="2:9" s="1" customFormat="1" ht="20.100000000000001" customHeight="1" x14ac:dyDescent="0.2">
      <c r="B68" s="21"/>
      <c r="C68" s="79" t="s">
        <v>20</v>
      </c>
      <c r="D68" s="28" t="s">
        <v>15</v>
      </c>
      <c r="E68" s="28">
        <v>1</v>
      </c>
      <c r="F68" s="27"/>
      <c r="G68" s="27"/>
      <c r="H68" s="20">
        <f t="shared" si="1"/>
        <v>0</v>
      </c>
      <c r="I68" s="2"/>
    </row>
    <row r="69" spans="2:9" s="1" customFormat="1" ht="20.100000000000001" customHeight="1" x14ac:dyDescent="0.2">
      <c r="B69" s="21"/>
      <c r="C69" s="78" t="s">
        <v>69</v>
      </c>
      <c r="D69" s="29"/>
      <c r="E69" s="29"/>
      <c r="F69" s="27"/>
      <c r="G69" s="27"/>
      <c r="H69" s="20"/>
      <c r="I69" s="2"/>
    </row>
    <row r="70" spans="2:9" s="1" customFormat="1" ht="20.100000000000001" customHeight="1" x14ac:dyDescent="0.2">
      <c r="B70" s="21"/>
      <c r="C70" s="79" t="s">
        <v>17</v>
      </c>
      <c r="D70" s="28" t="s">
        <v>15</v>
      </c>
      <c r="E70" s="28">
        <v>1</v>
      </c>
      <c r="F70" s="27"/>
      <c r="G70" s="27"/>
      <c r="H70" s="20">
        <f t="shared" si="1"/>
        <v>0</v>
      </c>
      <c r="I70" s="2"/>
    </row>
    <row r="71" spans="2:9" s="1" customFormat="1" ht="20.100000000000001" customHeight="1" x14ac:dyDescent="0.2">
      <c r="B71" s="21"/>
      <c r="C71" s="79" t="s">
        <v>18</v>
      </c>
      <c r="D71" s="28" t="s">
        <v>15</v>
      </c>
      <c r="E71" s="28">
        <v>1</v>
      </c>
      <c r="F71" s="27"/>
      <c r="G71" s="27"/>
      <c r="H71" s="20">
        <f t="shared" si="1"/>
        <v>0</v>
      </c>
      <c r="I71" s="2"/>
    </row>
    <row r="72" spans="2:9" s="1" customFormat="1" ht="20.100000000000001" customHeight="1" x14ac:dyDescent="0.2">
      <c r="B72" s="21"/>
      <c r="C72" s="79" t="s">
        <v>19</v>
      </c>
      <c r="D72" s="28" t="s">
        <v>15</v>
      </c>
      <c r="E72" s="28">
        <v>1</v>
      </c>
      <c r="F72" s="27"/>
      <c r="G72" s="27"/>
      <c r="H72" s="20">
        <f t="shared" si="1"/>
        <v>0</v>
      </c>
      <c r="I72" s="2"/>
    </row>
    <row r="73" spans="2:9" s="1" customFormat="1" ht="20.100000000000001" customHeight="1" x14ac:dyDescent="0.2">
      <c r="B73" s="21"/>
      <c r="C73" s="79" t="s">
        <v>76</v>
      </c>
      <c r="D73" s="28" t="s">
        <v>15</v>
      </c>
      <c r="E73" s="28">
        <v>1</v>
      </c>
      <c r="F73" s="27"/>
      <c r="G73" s="27"/>
      <c r="H73" s="20">
        <f t="shared" si="1"/>
        <v>0</v>
      </c>
      <c r="I73" s="2"/>
    </row>
    <row r="74" spans="2:9" s="1" customFormat="1" ht="20.100000000000001" customHeight="1" x14ac:dyDescent="0.2">
      <c r="B74" s="21"/>
      <c r="C74" s="79" t="s">
        <v>20</v>
      </c>
      <c r="D74" s="28" t="s">
        <v>15</v>
      </c>
      <c r="E74" s="28">
        <v>1</v>
      </c>
      <c r="F74" s="27"/>
      <c r="G74" s="27"/>
      <c r="H74" s="20">
        <f t="shared" si="1"/>
        <v>0</v>
      </c>
      <c r="I74" s="2"/>
    </row>
    <row r="75" spans="2:9" s="1" customFormat="1" ht="20.100000000000001" customHeight="1" x14ac:dyDescent="0.2">
      <c r="B75" s="21"/>
      <c r="C75" s="78" t="s">
        <v>70</v>
      </c>
      <c r="D75" s="29"/>
      <c r="E75" s="29"/>
      <c r="F75" s="27"/>
      <c r="G75" s="27"/>
      <c r="H75" s="20"/>
      <c r="I75" s="2"/>
    </row>
    <row r="76" spans="2:9" s="1" customFormat="1" ht="20.100000000000001" customHeight="1" x14ac:dyDescent="0.2">
      <c r="B76" s="21"/>
      <c r="C76" s="79" t="s">
        <v>17</v>
      </c>
      <c r="D76" s="28" t="s">
        <v>15</v>
      </c>
      <c r="E76" s="28">
        <v>1</v>
      </c>
      <c r="F76" s="27"/>
      <c r="G76" s="27"/>
      <c r="H76" s="20">
        <f t="shared" si="1"/>
        <v>0</v>
      </c>
      <c r="I76" s="2"/>
    </row>
    <row r="77" spans="2:9" s="1" customFormat="1" ht="20.100000000000001" customHeight="1" x14ac:dyDescent="0.2">
      <c r="B77" s="21"/>
      <c r="C77" s="79" t="s">
        <v>18</v>
      </c>
      <c r="D77" s="28" t="s">
        <v>15</v>
      </c>
      <c r="E77" s="28">
        <v>1</v>
      </c>
      <c r="F77" s="27"/>
      <c r="G77" s="27"/>
      <c r="H77" s="20">
        <f t="shared" si="1"/>
        <v>0</v>
      </c>
      <c r="I77" s="2"/>
    </row>
    <row r="78" spans="2:9" s="1" customFormat="1" ht="20.100000000000001" customHeight="1" x14ac:dyDescent="0.2">
      <c r="B78" s="21"/>
      <c r="C78" s="79" t="s">
        <v>19</v>
      </c>
      <c r="D78" s="28" t="s">
        <v>15</v>
      </c>
      <c r="E78" s="28">
        <v>1</v>
      </c>
      <c r="F78" s="27"/>
      <c r="G78" s="27"/>
      <c r="H78" s="20">
        <f t="shared" si="1"/>
        <v>0</v>
      </c>
      <c r="I78" s="2"/>
    </row>
    <row r="79" spans="2:9" s="1" customFormat="1" ht="20.100000000000001" customHeight="1" x14ac:dyDescent="0.2">
      <c r="B79" s="21"/>
      <c r="C79" s="79" t="s">
        <v>76</v>
      </c>
      <c r="D79" s="28" t="s">
        <v>15</v>
      </c>
      <c r="E79" s="28">
        <v>1</v>
      </c>
      <c r="F79" s="27"/>
      <c r="G79" s="27"/>
      <c r="H79" s="20">
        <f t="shared" ref="H79" si="6">F79*G79</f>
        <v>0</v>
      </c>
      <c r="I79" s="2"/>
    </row>
    <row r="80" spans="2:9" s="1" customFormat="1" ht="20.100000000000001" customHeight="1" x14ac:dyDescent="0.2">
      <c r="B80" s="21"/>
      <c r="C80" s="79" t="s">
        <v>20</v>
      </c>
      <c r="D80" s="28" t="s">
        <v>15</v>
      </c>
      <c r="E80" s="28">
        <v>1</v>
      </c>
      <c r="F80" s="27"/>
      <c r="G80" s="27"/>
      <c r="H80" s="20">
        <f t="shared" si="1"/>
        <v>0</v>
      </c>
      <c r="I80" s="2"/>
    </row>
    <row r="81" spans="2:9" s="1" customFormat="1" ht="20.100000000000001" customHeight="1" x14ac:dyDescent="0.2">
      <c r="B81" s="21"/>
      <c r="C81" s="78" t="s">
        <v>71</v>
      </c>
      <c r="D81" s="29"/>
      <c r="E81" s="29"/>
      <c r="F81" s="27"/>
      <c r="G81" s="27"/>
      <c r="H81" s="20"/>
      <c r="I81" s="2"/>
    </row>
    <row r="82" spans="2:9" s="1" customFormat="1" ht="20.100000000000001" customHeight="1" x14ac:dyDescent="0.2">
      <c r="B82" s="21"/>
      <c r="C82" s="79" t="s">
        <v>17</v>
      </c>
      <c r="D82" s="28" t="s">
        <v>15</v>
      </c>
      <c r="E82" s="28">
        <v>1</v>
      </c>
      <c r="F82" s="27"/>
      <c r="G82" s="27"/>
      <c r="H82" s="20">
        <f t="shared" si="1"/>
        <v>0</v>
      </c>
      <c r="I82" s="2"/>
    </row>
    <row r="83" spans="2:9" s="1" customFormat="1" ht="20.100000000000001" customHeight="1" x14ac:dyDescent="0.2">
      <c r="B83" s="21"/>
      <c r="C83" s="79" t="s">
        <v>18</v>
      </c>
      <c r="D83" s="28" t="s">
        <v>15</v>
      </c>
      <c r="E83" s="28">
        <v>1</v>
      </c>
      <c r="F83" s="27"/>
      <c r="G83" s="27"/>
      <c r="H83" s="20">
        <f t="shared" si="1"/>
        <v>0</v>
      </c>
      <c r="I83" s="2"/>
    </row>
    <row r="84" spans="2:9" s="1" customFormat="1" ht="20.100000000000001" customHeight="1" x14ac:dyDescent="0.2">
      <c r="B84" s="21"/>
      <c r="C84" s="79" t="s">
        <v>19</v>
      </c>
      <c r="D84" s="28" t="s">
        <v>15</v>
      </c>
      <c r="E84" s="28">
        <v>1</v>
      </c>
      <c r="F84" s="27"/>
      <c r="G84" s="27"/>
      <c r="H84" s="20">
        <f t="shared" si="1"/>
        <v>0</v>
      </c>
      <c r="I84" s="2"/>
    </row>
    <row r="85" spans="2:9" s="1" customFormat="1" ht="20.100000000000001" customHeight="1" x14ac:dyDescent="0.2">
      <c r="B85" s="21"/>
      <c r="C85" s="79" t="s">
        <v>76</v>
      </c>
      <c r="D85" s="28" t="s">
        <v>15</v>
      </c>
      <c r="E85" s="28">
        <v>1</v>
      </c>
      <c r="F85" s="27"/>
      <c r="G85" s="27"/>
      <c r="H85" s="20">
        <f t="shared" ref="H85" si="7">F85*G85</f>
        <v>0</v>
      </c>
      <c r="I85" s="2"/>
    </row>
    <row r="86" spans="2:9" s="1" customFormat="1" ht="20.100000000000001" customHeight="1" x14ac:dyDescent="0.2">
      <c r="B86" s="21"/>
      <c r="C86" s="79" t="s">
        <v>20</v>
      </c>
      <c r="D86" s="28" t="s">
        <v>15</v>
      </c>
      <c r="E86" s="28">
        <v>1</v>
      </c>
      <c r="F86" s="27"/>
      <c r="G86" s="27"/>
      <c r="H86" s="20">
        <f t="shared" si="1"/>
        <v>0</v>
      </c>
      <c r="I86" s="2"/>
    </row>
    <row r="87" spans="2:9" s="1" customFormat="1" ht="20.100000000000001" customHeight="1" x14ac:dyDescent="0.2">
      <c r="B87" s="21"/>
      <c r="C87" s="78" t="s">
        <v>72</v>
      </c>
      <c r="D87" s="29"/>
      <c r="E87" s="29"/>
      <c r="F87" s="27"/>
      <c r="G87" s="27"/>
      <c r="H87" s="20"/>
      <c r="I87" s="2"/>
    </row>
    <row r="88" spans="2:9" s="1" customFormat="1" ht="20.100000000000001" customHeight="1" x14ac:dyDescent="0.2">
      <c r="B88" s="21"/>
      <c r="C88" s="79" t="s">
        <v>17</v>
      </c>
      <c r="D88" s="28" t="s">
        <v>15</v>
      </c>
      <c r="E88" s="28">
        <v>1</v>
      </c>
      <c r="F88" s="27"/>
      <c r="G88" s="27"/>
      <c r="H88" s="20">
        <f t="shared" si="1"/>
        <v>0</v>
      </c>
      <c r="I88" s="2"/>
    </row>
    <row r="89" spans="2:9" s="1" customFormat="1" ht="20.100000000000001" customHeight="1" x14ac:dyDescent="0.2">
      <c r="B89" s="21"/>
      <c r="C89" s="79" t="s">
        <v>18</v>
      </c>
      <c r="D89" s="28" t="s">
        <v>15</v>
      </c>
      <c r="E89" s="28">
        <v>1</v>
      </c>
      <c r="F89" s="27"/>
      <c r="G89" s="27"/>
      <c r="H89" s="20">
        <f t="shared" si="1"/>
        <v>0</v>
      </c>
      <c r="I89" s="2"/>
    </row>
    <row r="90" spans="2:9" s="1" customFormat="1" ht="20.100000000000001" customHeight="1" x14ac:dyDescent="0.2">
      <c r="B90" s="21"/>
      <c r="C90" s="79" t="s">
        <v>19</v>
      </c>
      <c r="D90" s="28" t="s">
        <v>15</v>
      </c>
      <c r="E90" s="28">
        <v>1</v>
      </c>
      <c r="F90" s="27"/>
      <c r="G90" s="27"/>
      <c r="H90" s="20">
        <f t="shared" si="1"/>
        <v>0</v>
      </c>
      <c r="I90" s="2"/>
    </row>
    <row r="91" spans="2:9" s="1" customFormat="1" ht="20.100000000000001" customHeight="1" x14ac:dyDescent="0.2">
      <c r="B91" s="21"/>
      <c r="C91" s="79" t="s">
        <v>76</v>
      </c>
      <c r="D91" s="28" t="s">
        <v>15</v>
      </c>
      <c r="E91" s="28">
        <v>1</v>
      </c>
      <c r="F91" s="27"/>
      <c r="G91" s="27"/>
      <c r="H91" s="20">
        <f t="shared" ref="H91" si="8">F91*G91</f>
        <v>0</v>
      </c>
      <c r="I91" s="2"/>
    </row>
    <row r="92" spans="2:9" s="1" customFormat="1" ht="20.100000000000001" customHeight="1" x14ac:dyDescent="0.2">
      <c r="B92" s="21"/>
      <c r="C92" s="79" t="s">
        <v>20</v>
      </c>
      <c r="D92" s="28" t="s">
        <v>15</v>
      </c>
      <c r="E92" s="28">
        <v>1</v>
      </c>
      <c r="F92" s="27"/>
      <c r="G92" s="27"/>
      <c r="H92" s="20">
        <f t="shared" si="1"/>
        <v>0</v>
      </c>
      <c r="I92" s="2"/>
    </row>
    <row r="93" spans="2:9" s="1" customFormat="1" ht="20.100000000000001" customHeight="1" x14ac:dyDescent="0.2">
      <c r="B93" s="21"/>
      <c r="C93" s="78" t="s">
        <v>73</v>
      </c>
      <c r="D93" s="29"/>
      <c r="E93" s="29"/>
      <c r="F93" s="27"/>
      <c r="G93" s="27"/>
      <c r="H93" s="20"/>
      <c r="I93" s="2"/>
    </row>
    <row r="94" spans="2:9" s="1" customFormat="1" ht="20.100000000000001" customHeight="1" x14ac:dyDescent="0.2">
      <c r="B94" s="21"/>
      <c r="C94" s="79" t="s">
        <v>17</v>
      </c>
      <c r="D94" s="28" t="s">
        <v>15</v>
      </c>
      <c r="E94" s="28">
        <v>1</v>
      </c>
      <c r="F94" s="27"/>
      <c r="G94" s="27"/>
      <c r="H94" s="20">
        <f t="shared" si="1"/>
        <v>0</v>
      </c>
      <c r="I94" s="2"/>
    </row>
    <row r="95" spans="2:9" s="1" customFormat="1" ht="20.100000000000001" customHeight="1" x14ac:dyDescent="0.2">
      <c r="B95" s="21"/>
      <c r="C95" s="79" t="s">
        <v>18</v>
      </c>
      <c r="D95" s="28" t="s">
        <v>15</v>
      </c>
      <c r="E95" s="28">
        <v>1</v>
      </c>
      <c r="F95" s="27"/>
      <c r="G95" s="27"/>
      <c r="H95" s="20">
        <f t="shared" si="1"/>
        <v>0</v>
      </c>
      <c r="I95" s="2"/>
    </row>
    <row r="96" spans="2:9" s="1" customFormat="1" ht="20.100000000000001" customHeight="1" x14ac:dyDescent="0.2">
      <c r="B96" s="21"/>
      <c r="C96" s="79" t="s">
        <v>19</v>
      </c>
      <c r="D96" s="28" t="s">
        <v>15</v>
      </c>
      <c r="E96" s="28">
        <v>1</v>
      </c>
      <c r="F96" s="27"/>
      <c r="G96" s="27"/>
      <c r="H96" s="20">
        <f t="shared" si="1"/>
        <v>0</v>
      </c>
      <c r="I96" s="2"/>
    </row>
    <row r="97" spans="2:9" s="1" customFormat="1" ht="20.100000000000001" customHeight="1" x14ac:dyDescent="0.2">
      <c r="B97" s="21"/>
      <c r="C97" s="79" t="s">
        <v>76</v>
      </c>
      <c r="D97" s="28" t="s">
        <v>15</v>
      </c>
      <c r="E97" s="28">
        <v>1</v>
      </c>
      <c r="F97" s="27"/>
      <c r="G97" s="27"/>
      <c r="H97" s="20">
        <f t="shared" ref="H97" si="9">F97*G97</f>
        <v>0</v>
      </c>
      <c r="I97" s="2"/>
    </row>
    <row r="98" spans="2:9" s="1" customFormat="1" ht="20.100000000000001" customHeight="1" x14ac:dyDescent="0.2">
      <c r="B98" s="21"/>
      <c r="C98" s="79" t="s">
        <v>20</v>
      </c>
      <c r="D98" s="28" t="s">
        <v>15</v>
      </c>
      <c r="E98" s="28">
        <v>1</v>
      </c>
      <c r="F98" s="27"/>
      <c r="G98" s="27"/>
      <c r="H98" s="20">
        <f t="shared" si="1"/>
        <v>0</v>
      </c>
      <c r="I98" s="2"/>
    </row>
    <row r="99" spans="2:9" s="1" customFormat="1" ht="20.100000000000001" customHeight="1" x14ac:dyDescent="0.2">
      <c r="B99" s="21"/>
      <c r="C99" s="78" t="s">
        <v>74</v>
      </c>
      <c r="D99" s="29"/>
      <c r="E99" s="29"/>
      <c r="F99" s="27"/>
      <c r="G99" s="27"/>
      <c r="H99" s="20"/>
      <c r="I99" s="2"/>
    </row>
    <row r="100" spans="2:9" s="1" customFormat="1" ht="20.100000000000001" customHeight="1" x14ac:dyDescent="0.2">
      <c r="B100" s="21"/>
      <c r="C100" s="79" t="s">
        <v>17</v>
      </c>
      <c r="D100" s="28" t="s">
        <v>15</v>
      </c>
      <c r="E100" s="28">
        <v>1</v>
      </c>
      <c r="F100" s="27"/>
      <c r="G100" s="27"/>
      <c r="H100" s="20">
        <f t="shared" si="1"/>
        <v>0</v>
      </c>
      <c r="I100" s="2"/>
    </row>
    <row r="101" spans="2:9" s="1" customFormat="1" ht="20.100000000000001" customHeight="1" x14ac:dyDescent="0.2">
      <c r="B101" s="21"/>
      <c r="C101" s="79" t="s">
        <v>18</v>
      </c>
      <c r="D101" s="28" t="s">
        <v>15</v>
      </c>
      <c r="E101" s="28">
        <v>1</v>
      </c>
      <c r="F101" s="27"/>
      <c r="G101" s="27"/>
      <c r="H101" s="20">
        <f t="shared" si="1"/>
        <v>0</v>
      </c>
      <c r="I101" s="2"/>
    </row>
    <row r="102" spans="2:9" s="1" customFormat="1" ht="20.100000000000001" customHeight="1" x14ac:dyDescent="0.2">
      <c r="B102" s="21"/>
      <c r="C102" s="79" t="s">
        <v>19</v>
      </c>
      <c r="D102" s="28" t="s">
        <v>15</v>
      </c>
      <c r="E102" s="28">
        <v>1</v>
      </c>
      <c r="F102" s="27"/>
      <c r="G102" s="27"/>
      <c r="H102" s="20">
        <f t="shared" si="1"/>
        <v>0</v>
      </c>
      <c r="I102" s="2"/>
    </row>
    <row r="103" spans="2:9" s="1" customFormat="1" ht="20.100000000000001" customHeight="1" x14ac:dyDescent="0.2">
      <c r="B103" s="21"/>
      <c r="C103" s="79" t="s">
        <v>76</v>
      </c>
      <c r="D103" s="28" t="s">
        <v>15</v>
      </c>
      <c r="E103" s="28">
        <v>1</v>
      </c>
      <c r="F103" s="27"/>
      <c r="G103" s="27"/>
      <c r="H103" s="20">
        <f t="shared" si="1"/>
        <v>0</v>
      </c>
      <c r="I103" s="2"/>
    </row>
    <row r="104" spans="2:9" s="1" customFormat="1" ht="20.100000000000001" customHeight="1" x14ac:dyDescent="0.2">
      <c r="B104" s="21"/>
      <c r="C104" s="79" t="s">
        <v>20</v>
      </c>
      <c r="D104" s="28" t="s">
        <v>15</v>
      </c>
      <c r="E104" s="28">
        <v>1</v>
      </c>
      <c r="F104" s="27"/>
      <c r="G104" s="27"/>
      <c r="H104" s="20">
        <f t="shared" si="1"/>
        <v>0</v>
      </c>
      <c r="I104" s="2"/>
    </row>
    <row r="105" spans="2:9" s="1" customFormat="1" ht="20.100000000000001" customHeight="1" x14ac:dyDescent="0.25">
      <c r="B105" s="84" t="s">
        <v>58</v>
      </c>
      <c r="C105" s="85"/>
      <c r="D105" s="85"/>
      <c r="E105" s="85"/>
      <c r="F105" s="85"/>
      <c r="G105" s="86"/>
      <c r="H105" s="20">
        <f>SUM(H33:H104)</f>
        <v>0</v>
      </c>
      <c r="I105" s="2"/>
    </row>
    <row r="106" spans="2:9" s="1" customFormat="1" ht="20.100000000000001" customHeight="1" x14ac:dyDescent="0.25">
      <c r="B106" s="38"/>
      <c r="C106" s="39"/>
      <c r="D106" s="39"/>
      <c r="E106" s="39"/>
      <c r="F106" s="39"/>
      <c r="G106" s="39"/>
      <c r="H106" s="43"/>
      <c r="I106" s="2"/>
    </row>
    <row r="107" spans="2:9" s="1" customFormat="1" ht="20.100000000000001" customHeight="1" x14ac:dyDescent="0.25">
      <c r="B107" s="38"/>
      <c r="C107" s="39"/>
      <c r="D107" s="39"/>
      <c r="E107" s="39"/>
      <c r="F107" s="39"/>
      <c r="G107" s="39"/>
      <c r="H107" s="43"/>
      <c r="I107" s="2"/>
    </row>
    <row r="108" spans="2:9" s="1" customFormat="1" ht="22.5" customHeight="1" x14ac:dyDescent="0.25">
      <c r="B108" s="40" t="s">
        <v>59</v>
      </c>
      <c r="C108" s="45" t="s">
        <v>61</v>
      </c>
      <c r="D108" s="46"/>
      <c r="E108" s="46"/>
      <c r="F108" s="46"/>
      <c r="G108" s="46"/>
      <c r="H108" s="47"/>
      <c r="I108" s="2"/>
    </row>
    <row r="109" spans="2:9" s="1" customFormat="1" ht="22.5" customHeight="1" x14ac:dyDescent="0.2">
      <c r="B109" s="67"/>
      <c r="C109" s="83" t="s">
        <v>62</v>
      </c>
      <c r="D109" s="44" t="s">
        <v>23</v>
      </c>
      <c r="E109" s="44">
        <v>1</v>
      </c>
      <c r="F109" s="27"/>
      <c r="G109" s="27"/>
      <c r="H109" s="20">
        <f t="shared" ref="H109" si="10">F109*G109</f>
        <v>0</v>
      </c>
      <c r="I109" s="2"/>
    </row>
    <row r="110" spans="2:9" s="1" customFormat="1" ht="22.5" customHeight="1" x14ac:dyDescent="0.25">
      <c r="B110" s="84" t="s">
        <v>75</v>
      </c>
      <c r="C110" s="85"/>
      <c r="D110" s="85"/>
      <c r="E110" s="85"/>
      <c r="F110" s="85"/>
      <c r="G110" s="86"/>
      <c r="H110" s="20">
        <f>SUM(H109:H109)</f>
        <v>0</v>
      </c>
      <c r="I110" s="2"/>
    </row>
    <row r="111" spans="2:9" ht="15" customHeight="1" thickBot="1" x14ac:dyDescent="0.3">
      <c r="B111" s="69"/>
      <c r="H111" s="11"/>
    </row>
    <row r="112" spans="2:9" s="1" customFormat="1" ht="19.5" customHeight="1" thickBot="1" x14ac:dyDescent="0.3">
      <c r="B112" s="49" t="s">
        <v>12</v>
      </c>
      <c r="C112" s="50"/>
      <c r="D112" s="50"/>
      <c r="E112" s="50"/>
      <c r="F112" s="50"/>
      <c r="G112" s="50"/>
      <c r="H112" s="51"/>
      <c r="I112" s="2"/>
    </row>
    <row r="113" spans="2:9" s="1" customFormat="1" ht="20.100000000000001" customHeight="1" x14ac:dyDescent="0.25">
      <c r="B113" s="41" t="str">
        <f>B5</f>
        <v>3.1</v>
      </c>
      <c r="C113" s="7" t="str">
        <f>C5</f>
        <v>DOSSIER D'EXECUTION ET INSTALLATION DE CHANTIER</v>
      </c>
      <c r="D113" s="5"/>
      <c r="E113" s="5"/>
      <c r="F113" s="5"/>
      <c r="G113" s="6"/>
      <c r="H113" s="30">
        <f>H13</f>
        <v>0</v>
      </c>
      <c r="I113" s="2"/>
    </row>
    <row r="114" spans="2:9" s="1" customFormat="1" ht="20.100000000000001" customHeight="1" x14ac:dyDescent="0.25">
      <c r="B114" s="41" t="str">
        <f>B15</f>
        <v>3.2</v>
      </c>
      <c r="C114" s="7" t="str">
        <f>C15</f>
        <v>PRISE DE TERRE</v>
      </c>
      <c r="D114" s="5"/>
      <c r="E114" s="5"/>
      <c r="F114" s="5"/>
      <c r="G114" s="6"/>
      <c r="H114" s="30">
        <f>H17</f>
        <v>0</v>
      </c>
      <c r="I114" s="2"/>
    </row>
    <row r="115" spans="2:9" s="1" customFormat="1" ht="20.100000000000001" customHeight="1" x14ac:dyDescent="0.25">
      <c r="B115" s="41" t="str">
        <f>B19</f>
        <v>3.3</v>
      </c>
      <c r="C115" s="7" t="str">
        <f>C19</f>
        <v>LIAISON EQUIPOTENTIELLE PRINCIPALE ET CONDUCTEUR PRINCIPAL DE PROTECTION</v>
      </c>
      <c r="D115" s="5"/>
      <c r="E115" s="5"/>
      <c r="F115" s="5"/>
      <c r="G115" s="6"/>
      <c r="H115" s="30">
        <f>H21</f>
        <v>0</v>
      </c>
      <c r="I115" s="2"/>
    </row>
    <row r="116" spans="2:9" s="1" customFormat="1" ht="20.100000000000001" customHeight="1" x14ac:dyDescent="0.25">
      <c r="B116" s="41" t="str">
        <f>B23</f>
        <v>3.4</v>
      </c>
      <c r="C116" s="7" t="str">
        <f>C23</f>
        <v>RACCORDEMENT AU RESEAU CONCESSIONNAIRE</v>
      </c>
      <c r="D116" s="5"/>
      <c r="E116" s="5"/>
      <c r="F116" s="5"/>
      <c r="G116" s="6"/>
      <c r="H116" s="30" t="str">
        <f>H25</f>
        <v>inclus</v>
      </c>
      <c r="I116" s="2"/>
    </row>
    <row r="117" spans="2:9" s="1" customFormat="1" ht="20.100000000000001" customHeight="1" x14ac:dyDescent="0.25">
      <c r="B117" s="41" t="str">
        <f>B27</f>
        <v>3.5</v>
      </c>
      <c r="C117" s="7" t="str">
        <f>C27</f>
        <v>COFFRET DE BRANCHEMENT ET LIAISON RESEAU</v>
      </c>
      <c r="D117" s="5"/>
      <c r="E117" s="5"/>
      <c r="F117" s="5"/>
      <c r="G117" s="6"/>
      <c r="H117" s="30" t="str">
        <f>H29</f>
        <v>inclus</v>
      </c>
      <c r="I117" s="2"/>
    </row>
    <row r="118" spans="2:9" s="1" customFormat="1" ht="20.100000000000001" customHeight="1" x14ac:dyDescent="0.25">
      <c r="B118" s="41" t="str">
        <f>B32</f>
        <v>3.6</v>
      </c>
      <c r="C118" s="7" t="str">
        <f>C32</f>
        <v>LOGEMENTS</v>
      </c>
      <c r="D118" s="5"/>
      <c r="E118" s="5"/>
      <c r="F118" s="5"/>
      <c r="G118" s="6"/>
      <c r="H118" s="12">
        <f>H105</f>
        <v>0</v>
      </c>
      <c r="I118" s="2"/>
    </row>
    <row r="119" spans="2:9" s="1" customFormat="1" ht="20.100000000000001" customHeight="1" x14ac:dyDescent="0.25">
      <c r="B119" s="41" t="str">
        <f>B108</f>
        <v>3.7</v>
      </c>
      <c r="C119" s="7" t="str">
        <f>C108</f>
        <v>EVACUATION DES DECHETS</v>
      </c>
      <c r="D119" s="5"/>
      <c r="E119" s="5"/>
      <c r="F119" s="5"/>
      <c r="G119" s="6"/>
      <c r="H119" s="12">
        <f>H110</f>
        <v>0</v>
      </c>
      <c r="I119" s="2"/>
    </row>
    <row r="120" spans="2:9" ht="15" customHeight="1" thickBot="1" x14ac:dyDescent="0.3">
      <c r="B120" s="70"/>
      <c r="C120" s="81"/>
      <c r="D120" s="10"/>
      <c r="E120" s="10"/>
      <c r="F120" s="10"/>
      <c r="G120" s="10"/>
      <c r="H120" s="13"/>
    </row>
    <row r="121" spans="2:9" s="1" customFormat="1" ht="20.100000000000001" customHeight="1" x14ac:dyDescent="0.25">
      <c r="B121" s="52" t="s">
        <v>21</v>
      </c>
      <c r="C121" s="53"/>
      <c r="D121" s="53"/>
      <c r="E121" s="53"/>
      <c r="F121" s="53"/>
      <c r="G121" s="54"/>
      <c r="H121" s="14">
        <f>SUM(H113:H119)</f>
        <v>0</v>
      </c>
      <c r="I121" s="2"/>
    </row>
    <row r="122" spans="2:9" s="1" customFormat="1" ht="20.100000000000001" customHeight="1" x14ac:dyDescent="0.25">
      <c r="B122" s="55" t="s">
        <v>13</v>
      </c>
      <c r="C122" s="56" t="s">
        <v>10</v>
      </c>
      <c r="D122" s="56"/>
      <c r="E122" s="56"/>
      <c r="F122" s="56"/>
      <c r="G122" s="57"/>
      <c r="H122" s="8">
        <f>0.2*H121</f>
        <v>0</v>
      </c>
      <c r="I122" s="2"/>
    </row>
    <row r="123" spans="2:9" s="1" customFormat="1" ht="20.100000000000001" customHeight="1" thickBot="1" x14ac:dyDescent="0.3">
      <c r="B123" s="58" t="s">
        <v>22</v>
      </c>
      <c r="C123" s="59"/>
      <c r="D123" s="59"/>
      <c r="E123" s="59"/>
      <c r="F123" s="59"/>
      <c r="G123" s="60"/>
      <c r="H123" s="9">
        <f>H122+H121</f>
        <v>0</v>
      </c>
      <c r="I123" s="2"/>
    </row>
    <row r="124" spans="2:9" s="1" customFormat="1" ht="20.100000000000001" customHeight="1" x14ac:dyDescent="0.25">
      <c r="B124" s="25"/>
      <c r="C124" s="25"/>
      <c r="D124" s="25"/>
      <c r="E124" s="25"/>
      <c r="F124" s="25"/>
      <c r="G124" s="25"/>
      <c r="H124" s="26"/>
      <c r="I124" s="2"/>
    </row>
    <row r="125" spans="2:9" s="1" customFormat="1" ht="20.100000000000001" customHeight="1" x14ac:dyDescent="0.25">
      <c r="B125" s="71" t="s">
        <v>60</v>
      </c>
      <c r="C125" s="25"/>
      <c r="D125" s="25"/>
      <c r="E125" s="25"/>
      <c r="F125" s="25"/>
      <c r="G125" s="25"/>
      <c r="H125" s="26"/>
      <c r="I125" s="2"/>
    </row>
    <row r="126" spans="2:9" s="1" customFormat="1" ht="20.100000000000001" customHeight="1" x14ac:dyDescent="0.25">
      <c r="B126" s="25"/>
      <c r="C126" s="25"/>
      <c r="D126" s="25"/>
      <c r="E126" s="25"/>
      <c r="F126" s="25"/>
      <c r="G126" s="25"/>
      <c r="H126" s="26"/>
      <c r="I126" s="2"/>
    </row>
    <row r="128" spans="2:9" ht="15" customHeight="1" x14ac:dyDescent="0.25">
      <c r="C128" s="80" t="s">
        <v>6</v>
      </c>
    </row>
    <row r="129" spans="3:8" ht="15" customHeight="1" x14ac:dyDescent="0.25">
      <c r="C129" s="80" t="s">
        <v>7</v>
      </c>
    </row>
    <row r="130" spans="3:8" ht="15" customHeight="1" x14ac:dyDescent="0.25">
      <c r="C130" s="80" t="s">
        <v>8</v>
      </c>
    </row>
    <row r="131" spans="3:8" ht="15" customHeight="1" x14ac:dyDescent="0.25">
      <c r="C131" s="82" t="s">
        <v>5</v>
      </c>
      <c r="E131" s="48" t="s">
        <v>9</v>
      </c>
      <c r="F131" s="48"/>
      <c r="G131" s="48"/>
      <c r="H131" s="48"/>
    </row>
    <row r="132" spans="3:8" ht="12" customHeight="1" x14ac:dyDescent="0.25"/>
    <row r="133" spans="3:8" ht="12" customHeight="1" x14ac:dyDescent="0.25"/>
    <row r="134" spans="3:8" ht="12" customHeight="1" x14ac:dyDescent="0.25"/>
    <row r="135" spans="3:8" ht="12" customHeight="1" x14ac:dyDescent="0.25"/>
    <row r="136" spans="3:8" ht="12" customHeight="1" x14ac:dyDescent="0.25"/>
    <row r="137" spans="3:8" ht="12" customHeight="1" x14ac:dyDescent="0.25"/>
    <row r="138" spans="3:8" ht="12" customHeight="1" x14ac:dyDescent="0.25"/>
    <row r="139" spans="3:8" ht="12" customHeight="1" x14ac:dyDescent="0.25"/>
    <row r="140" spans="3:8" ht="12" customHeight="1" x14ac:dyDescent="0.25"/>
    <row r="141" spans="3:8" ht="12" customHeight="1" x14ac:dyDescent="0.25"/>
    <row r="142" spans="3:8" ht="12" customHeight="1" x14ac:dyDescent="0.25"/>
    <row r="143" spans="3:8" ht="12" customHeight="1" x14ac:dyDescent="0.25"/>
    <row r="144" spans="3:8" ht="12" customHeight="1" x14ac:dyDescent="0.25"/>
    <row r="145" spans="1:3" ht="12" customHeight="1" x14ac:dyDescent="0.25"/>
    <row r="146" spans="1:3" ht="12" customHeight="1" x14ac:dyDescent="0.25"/>
    <row r="147" spans="1:3" ht="12" customHeight="1" x14ac:dyDescent="0.25"/>
    <row r="148" spans="1:3" ht="12" customHeight="1" x14ac:dyDescent="0.25"/>
    <row r="149" spans="1:3" ht="12" customHeight="1" x14ac:dyDescent="0.25"/>
    <row r="150" spans="1:3" ht="12" customHeight="1" x14ac:dyDescent="0.25"/>
    <row r="151" spans="1:3" ht="12" customHeight="1" x14ac:dyDescent="0.25"/>
    <row r="152" spans="1:3" ht="12" customHeight="1" x14ac:dyDescent="0.25"/>
    <row r="153" spans="1:3" ht="12" customHeight="1" x14ac:dyDescent="0.25"/>
    <row r="156" spans="1:3" s="3" customFormat="1" ht="15" customHeight="1" x14ac:dyDescent="0.25">
      <c r="A156"/>
      <c r="B156" s="72"/>
      <c r="C156" s="80"/>
    </row>
    <row r="157" spans="1:3" s="3" customFormat="1" ht="15" customHeight="1" x14ac:dyDescent="0.25">
      <c r="A157"/>
      <c r="B157" s="72"/>
      <c r="C157" s="80"/>
    </row>
    <row r="158" spans="1:3" s="3" customFormat="1" ht="15" customHeight="1" x14ac:dyDescent="0.25">
      <c r="A158"/>
      <c r="B158" s="72"/>
      <c r="C158" s="80"/>
    </row>
    <row r="159" spans="1:3" s="3" customFormat="1" ht="15" customHeight="1" x14ac:dyDescent="0.25">
      <c r="A159"/>
      <c r="B159" s="72"/>
      <c r="C159" s="80"/>
    </row>
    <row r="160" spans="1:3" s="3" customFormat="1" ht="15" customHeight="1" x14ac:dyDescent="0.25">
      <c r="A160"/>
      <c r="B160" s="72"/>
      <c r="C160" s="80"/>
    </row>
    <row r="161" spans="1:3" s="3" customFormat="1" ht="15" customHeight="1" x14ac:dyDescent="0.25">
      <c r="A161"/>
      <c r="B161" s="72"/>
      <c r="C161" s="80"/>
    </row>
    <row r="162" spans="1:3" s="3" customFormat="1" ht="15" customHeight="1" x14ac:dyDescent="0.25">
      <c r="A162"/>
      <c r="B162" s="72"/>
      <c r="C162" s="80"/>
    </row>
    <row r="163" spans="1:3" s="3" customFormat="1" ht="15" customHeight="1" x14ac:dyDescent="0.25">
      <c r="A163"/>
      <c r="B163" s="72"/>
      <c r="C163" s="80"/>
    </row>
    <row r="164" spans="1:3" s="3" customFormat="1" ht="15" customHeight="1" x14ac:dyDescent="0.25">
      <c r="A164"/>
      <c r="B164" s="72"/>
      <c r="C164" s="80"/>
    </row>
    <row r="165" spans="1:3" s="3" customFormat="1" ht="15" customHeight="1" x14ac:dyDescent="0.25">
      <c r="A165"/>
      <c r="B165" s="72"/>
      <c r="C165" s="80"/>
    </row>
    <row r="166" spans="1:3" s="3" customFormat="1" ht="15" customHeight="1" x14ac:dyDescent="0.25">
      <c r="A166"/>
      <c r="B166" s="72"/>
      <c r="C166" s="80"/>
    </row>
    <row r="167" spans="1:3" s="3" customFormat="1" ht="15" customHeight="1" x14ac:dyDescent="0.25">
      <c r="A167"/>
      <c r="B167" s="72"/>
      <c r="C167" s="80"/>
    </row>
    <row r="168" spans="1:3" s="3" customFormat="1" ht="15" customHeight="1" x14ac:dyDescent="0.25">
      <c r="A168"/>
      <c r="B168" s="72"/>
      <c r="C168" s="80"/>
    </row>
    <row r="169" spans="1:3" s="3" customFormat="1" ht="15" customHeight="1" x14ac:dyDescent="0.25">
      <c r="A169"/>
      <c r="B169" s="72"/>
      <c r="C169" s="80"/>
    </row>
    <row r="170" spans="1:3" s="3" customFormat="1" ht="15" customHeight="1" x14ac:dyDescent="0.25">
      <c r="A170"/>
      <c r="B170" s="72"/>
      <c r="C170" s="80"/>
    </row>
    <row r="171" spans="1:3" s="3" customFormat="1" ht="15" customHeight="1" x14ac:dyDescent="0.25">
      <c r="A171"/>
      <c r="B171" s="72"/>
      <c r="C171" s="80"/>
    </row>
    <row r="172" spans="1:3" s="3" customFormat="1" ht="15" customHeight="1" x14ac:dyDescent="0.25">
      <c r="A172"/>
      <c r="B172" s="72"/>
      <c r="C172" s="80"/>
    </row>
    <row r="173" spans="1:3" s="3" customFormat="1" ht="15" customHeight="1" x14ac:dyDescent="0.25">
      <c r="A173"/>
      <c r="B173" s="72"/>
      <c r="C173" s="80"/>
    </row>
    <row r="174" spans="1:3" s="3" customFormat="1" ht="15" customHeight="1" x14ac:dyDescent="0.25">
      <c r="A174"/>
      <c r="B174" s="72"/>
      <c r="C174" s="80"/>
    </row>
    <row r="175" spans="1:3" s="3" customFormat="1" ht="15" customHeight="1" x14ac:dyDescent="0.25">
      <c r="A175"/>
      <c r="B175" s="72"/>
      <c r="C175" s="80"/>
    </row>
    <row r="176" spans="1:3" s="3" customFormat="1" ht="15" customHeight="1" x14ac:dyDescent="0.25">
      <c r="A176"/>
      <c r="B176" s="72"/>
      <c r="C176" s="80"/>
    </row>
    <row r="177" spans="1:3" s="3" customFormat="1" ht="15" customHeight="1" x14ac:dyDescent="0.25">
      <c r="A177"/>
      <c r="B177" s="72"/>
      <c r="C177" s="80"/>
    </row>
    <row r="178" spans="1:3" s="3" customFormat="1" ht="15" customHeight="1" x14ac:dyDescent="0.25">
      <c r="A178"/>
      <c r="B178" s="72"/>
      <c r="C178" s="80"/>
    </row>
    <row r="179" spans="1:3" s="3" customFormat="1" ht="15" customHeight="1" x14ac:dyDescent="0.25">
      <c r="A179"/>
      <c r="B179" s="72"/>
      <c r="C179" s="80"/>
    </row>
    <row r="180" spans="1:3" s="3" customFormat="1" ht="15" customHeight="1" x14ac:dyDescent="0.25">
      <c r="A180"/>
      <c r="B180" s="72"/>
      <c r="C180" s="80"/>
    </row>
    <row r="181" spans="1:3" s="3" customFormat="1" ht="15" customHeight="1" x14ac:dyDescent="0.25">
      <c r="A181"/>
      <c r="B181" s="72"/>
      <c r="C181" s="80"/>
    </row>
  </sheetData>
  <mergeCells count="21">
    <mergeCell ref="B1:H1"/>
    <mergeCell ref="B3:C3"/>
    <mergeCell ref="C32:H32"/>
    <mergeCell ref="B13:G13"/>
    <mergeCell ref="B17:G17"/>
    <mergeCell ref="B21:G21"/>
    <mergeCell ref="B25:G25"/>
    <mergeCell ref="B29:G29"/>
    <mergeCell ref="C5:H5"/>
    <mergeCell ref="C15:H15"/>
    <mergeCell ref="C19:H19"/>
    <mergeCell ref="C23:H23"/>
    <mergeCell ref="C27:H27"/>
    <mergeCell ref="E131:H131"/>
    <mergeCell ref="B112:H112"/>
    <mergeCell ref="B121:G121"/>
    <mergeCell ref="B122:G122"/>
    <mergeCell ref="B123:G123"/>
    <mergeCell ref="C108:H108"/>
    <mergeCell ref="B110:G110"/>
    <mergeCell ref="B105:G105"/>
  </mergeCells>
  <phoneticPr fontId="7" type="noConversion"/>
  <printOptions horizontalCentered="1"/>
  <pageMargins left="0.20588235294117646" right="0.39370078740157483" top="0.94488188976377963" bottom="0.74803149606299213" header="0.31496062992125984" footer="0.31496062992125984"/>
  <pageSetup paperSize="9" scale="98" orientation="portrait" r:id="rId1"/>
  <headerFooter>
    <oddHeader>&amp;L&amp;"-,Gras"&amp;10LE NID&amp;"-,Normal"
26 bvd du 21ème Régiment d'Aviation
54 000 NANCY
&amp;C&amp;"-,Gras"&amp;10Construction de 12 maisons individuelles&amp;"-,Normal"
Rue des Vignes
MARLY&amp;R&amp;10Phase PRO-DCE
DPGF lot N°13
Electricité</oddHeader>
    <oddFooter>&amp;L&amp;10&amp;G&amp;C&amp;10Indice B - 09/04/2024&amp;R&amp;10&amp;P/&amp;N</oddFooter>
  </headerFooter>
  <rowBreaks count="1" manualBreakCount="1">
    <brk id="111" min="1" max="7" man="1"/>
  </rowBreaks>
  <colBreaks count="1" manualBreakCount="1">
    <brk id="9" min="1" max="43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</vt:lpstr>
      <vt:lpstr>'Lot 13'!Zone_d_impression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alizée</dc:creator>
  <cp:lastModifiedBy>Anthony Licourt</cp:lastModifiedBy>
  <cp:lastPrinted>2024-04-10T09:41:02Z</cp:lastPrinted>
  <dcterms:created xsi:type="dcterms:W3CDTF">2012-12-06T13:02:15Z</dcterms:created>
  <dcterms:modified xsi:type="dcterms:W3CDTF">2024-10-17T14:11:29Z</dcterms:modified>
</cp:coreProperties>
</file>