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319 LE NID Marly\2319 LE NID MARLY 01 - PHASE ETUDES\07_PRO\BURO3\CDPGF\"/>
    </mc:Choice>
  </mc:AlternateContent>
  <xr:revisionPtr revIDLastSave="0" documentId="13_ncr:1_{DF370438-8E75-48B3-81FC-AA8617E714FC}" xr6:coauthVersionLast="47" xr6:coauthVersionMax="47" xr10:uidLastSave="{00000000-0000-0000-0000-000000000000}"/>
  <bookViews>
    <workbookView xWindow="14400" yWindow="0" windowWidth="14400" windowHeight="15600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H16" i="1"/>
  <c r="E15" i="1"/>
  <c r="H15" i="1"/>
  <c r="H14" i="1"/>
  <c r="H18" i="1" s="1"/>
  <c r="H26" i="1" l="1"/>
  <c r="B18" i="1"/>
  <c r="B26" i="1" s="1"/>
  <c r="H8" i="1"/>
  <c r="H9" i="1"/>
  <c r="B31" i="1"/>
  <c r="B29" i="1"/>
  <c r="B22" i="1" l="1"/>
  <c r="B11" i="1"/>
  <c r="H21" i="1" l="1"/>
  <c r="H22" i="1" s="1"/>
  <c r="H7" i="1"/>
  <c r="H6" i="1"/>
  <c r="H5" i="1"/>
  <c r="B27" i="1"/>
  <c r="H11" i="1" l="1"/>
  <c r="C27" i="1"/>
  <c r="C26" i="1"/>
  <c r="B25" i="1"/>
  <c r="H27" i="1"/>
  <c r="H25" i="1" l="1"/>
  <c r="H29" i="1" s="1"/>
  <c r="H30" i="1" l="1"/>
  <c r="H31" i="1" s="1"/>
</calcChain>
</file>

<file path=xl/sharedStrings.xml><?xml version="1.0" encoding="utf-8"?>
<sst xmlns="http://schemas.openxmlformats.org/spreadsheetml/2006/main" count="56" uniqueCount="48">
  <si>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</si>
  <si>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</si>
  <si>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</si>
  <si>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</si>
  <si>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</si>
  <si>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</si>
  <si>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</si>
  <si>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</si>
  <si>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</si>
  <si>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</si>
  <si>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</si>
  <si>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</si>
  <si>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</si>
  <si>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</si>
  <si>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</si>
  <si>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</si>
  <si>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 xml:space="preserve">Moyens de levage et plateforme de travail </t>
  </si>
  <si>
    <t>3.1.5</t>
  </si>
  <si>
    <t>3.1.6</t>
  </si>
  <si>
    <t>Nettoyage du chantier</t>
  </si>
  <si>
    <t>Ouverture et fermeture du chantier</t>
  </si>
  <si>
    <t>3.2</t>
  </si>
  <si>
    <t>m²</t>
  </si>
  <si>
    <t>Inclus</t>
  </si>
  <si>
    <t>3.3</t>
  </si>
  <si>
    <t xml:space="preserve">EVACUATION DES DECHETS </t>
  </si>
  <si>
    <t xml:space="preserve">Evacuation des déchets </t>
  </si>
  <si>
    <t>RECAPITULATIF GENERAL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</si>
  <si>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</si>
  <si>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</si>
  <si>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</si>
  <si>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</si>
  <si>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</si>
  <si>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</si>
  <si>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</si>
  <si>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</si>
  <si>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ens</t>
  </si>
  <si>
    <t>ml</t>
  </si>
  <si>
    <t>3.2.1</t>
  </si>
  <si>
    <t>DPGF Lot 10 - SOLS STRATIFIES</t>
  </si>
  <si>
    <t>REVETEMENTS SOUPLES DES LOGEMENTS</t>
  </si>
  <si>
    <t>Enduit de lissage</t>
  </si>
  <si>
    <t>3.2.2</t>
  </si>
  <si>
    <t>Revêtements de sol stratifié</t>
  </si>
  <si>
    <t>3.2.3</t>
  </si>
  <si>
    <t>Plinthes blanches</t>
  </si>
  <si>
    <t>3.2.4</t>
  </si>
  <si>
    <t>Seuils assortis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</si>
</sst>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44" fontId="0" fillId="0" borderId="10" xfId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0" xfId="0" applyBorder="1" applyAlignment="1">
      <alignment vertical="center" wrapText="1"/>
    </xf>
    <xf numFmtId="44" fontId="2" fillId="0" borderId="6" xfId="1" applyFont="1" applyBorder="1" applyAlignment="1">
      <alignment horizontal="center" vertical="center"/>
    </xf>
    <xf numFmtId="44" fontId="0" fillId="3" borderId="20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4" xfId="1" applyFont="1" applyFill="1" applyBorder="1" applyAlignment="1">
      <alignment horizontal="center" vertical="center"/>
    </xf>
    <xf numFmtId="44" fontId="0" fillId="3" borderId="26" xfId="1" applyFont="1" applyFill="1" applyBorder="1" applyAlignment="1">
      <alignment horizontal="center" vertical="center"/>
    </xf>
    <xf numFmtId="0" fontId="9" fillId="0" borderId="0" xfId="0" applyFont="1"/>
    <xf numFmtId="0" fontId="4" fillId="0" borderId="27" xfId="0" applyFont="1" applyBorder="1" applyAlignment="1">
      <alignment horizontal="left"/>
    </xf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44" fontId="0" fillId="0" borderId="29" xfId="0" applyNumberFormat="1" applyBorder="1" applyAlignment="1">
      <alignment horizontal="center" vertical="center"/>
    </xf>
    <xf numFmtId="44" fontId="0" fillId="0" borderId="26" xfId="0" applyNumberFormat="1" applyBorder="1" applyAlignment="1">
      <alignment horizontal="center" vertical="center"/>
    </xf>
    <xf numFmtId="44" fontId="0" fillId="0" borderId="33" xfId="0" applyNumberForma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3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3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6" fillId="3" borderId="34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right" vertical="center"/>
    </xf>
    <xf numFmtId="0" fontId="2" fillId="3" borderId="18" xfId="0" applyFont="1" applyFill="1" applyBorder="1" applyAlignment="1">
      <alignment horizontal="right" vertical="center"/>
    </xf>
    <xf numFmtId="0" fontId="2" fillId="3" borderId="19" xfId="0" applyFont="1" applyFill="1" applyBorder="1" applyAlignment="1">
      <alignment horizontal="righ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40</xdr:row>
      <xdr:rowOff>0</xdr:rowOff>
    </xdr:from>
    <xdr:to>
      <xdr:col>3</xdr:col>
      <xdr:colOff>10391</xdr:colOff>
      <xdr:row>47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39</xdr:row>
      <xdr:rowOff>187037</xdr:rowOff>
    </xdr:from>
    <xdr:to>
      <xdr:col>7</xdr:col>
      <xdr:colOff>768927</xdr:colOff>
      <xdr:row>47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91"/>
  <sheetViews>
    <sheetView tabSelected="1" view="pageLayout" zoomScaleNormal="100" workbookViewId="0">
      <selection activeCell="E15" sqref="E15"/>
    </sheetView>
  </sheetViews>
  <sheetFormatPr baseColWidth="10" defaultColWidth="1.42578125" defaultRowHeight="15" x14ac:dyDescent="0.25"/>
  <cols>
    <col min="1" max="1" width="1.7109375" customWidth="1"/>
    <col min="2" max="2" width="6.7109375" style="28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  <col min="25" max="26" width="2.28515625" bestFit="1" customWidth="1"/>
  </cols>
  <sheetData>
    <row r="1" spans="2:9" s="2" customFormat="1" ht="20.100000000000001" customHeight="1" x14ac:dyDescent="0.25">
      <c r="B1" s="65" t="s">
        <v>39</v>
      </c>
      <c r="C1" s="66"/>
      <c r="D1" s="66"/>
      <c r="E1" s="66"/>
      <c r="F1" s="66"/>
      <c r="G1" s="66"/>
      <c r="H1" s="67"/>
      <c r="I1" s="1"/>
    </row>
    <row r="2" spans="2:9" ht="15" customHeight="1" x14ac:dyDescent="0.25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68" t="s">
        <v>0</v>
      </c>
      <c r="C3" s="69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6</v>
      </c>
      <c r="C4" s="70" t="s">
        <v>7</v>
      </c>
      <c r="D4" s="70"/>
      <c r="E4" s="70"/>
      <c r="F4" s="70"/>
      <c r="G4" s="70"/>
      <c r="H4" s="70"/>
      <c r="I4" s="1"/>
    </row>
    <row r="5" spans="2:9" s="2" customFormat="1" ht="18.600000000000001" customHeight="1" x14ac:dyDescent="0.25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>F5*G5</f>
        <v>0</v>
      </c>
      <c r="I5" s="1"/>
    </row>
    <row r="6" spans="2:9" s="2" customFormat="1" ht="18.600000000000001" customHeight="1" x14ac:dyDescent="0.25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>G6*F6</f>
        <v>0</v>
      </c>
      <c r="I6" s="1"/>
    </row>
    <row r="7" spans="2:9" s="2" customFormat="1" ht="18.600000000000001" customHeight="1" x14ac:dyDescent="0.25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>G7*F7</f>
        <v>0</v>
      </c>
      <c r="I7" s="1"/>
    </row>
    <row r="8" spans="2:9" s="2" customFormat="1" ht="18.600000000000001" customHeight="1" x14ac:dyDescent="0.25">
      <c r="B8" s="14" t="s">
        <v>15</v>
      </c>
      <c r="C8" s="15" t="s">
        <v>16</v>
      </c>
      <c r="D8" s="16" t="s">
        <v>10</v>
      </c>
      <c r="E8" s="16">
        <v>1</v>
      </c>
      <c r="F8" s="16"/>
      <c r="G8" s="16"/>
      <c r="H8" s="17">
        <f t="shared" ref="H8:H9" si="0">G8*F8</f>
        <v>0</v>
      </c>
      <c r="I8" s="1"/>
    </row>
    <row r="9" spans="2:9" s="2" customFormat="1" ht="18.600000000000001" customHeight="1" x14ac:dyDescent="0.25">
      <c r="B9" s="14" t="s">
        <v>17</v>
      </c>
      <c r="C9" s="15" t="s">
        <v>19</v>
      </c>
      <c r="D9" s="16" t="s">
        <v>10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25">
      <c r="B10" s="14" t="s">
        <v>18</v>
      </c>
      <c r="C10" s="15" t="s">
        <v>20</v>
      </c>
      <c r="D10" s="16" t="s">
        <v>36</v>
      </c>
      <c r="E10" s="16">
        <v>1</v>
      </c>
      <c r="F10" s="16"/>
      <c r="G10" s="16"/>
      <c r="H10" s="17" t="s">
        <v>23</v>
      </c>
      <c r="I10" s="1"/>
    </row>
    <row r="11" spans="2:9" s="2" customFormat="1" ht="18.600000000000001" customHeight="1" x14ac:dyDescent="0.25">
      <c r="B11" s="43" t="str">
        <f>"TOTAL "&amp;B4&amp;" "&amp;C4</f>
        <v>TOTAL 3.1 DOSSIER D’EXECUTION ET INSTALLATION DE CHANTIER</v>
      </c>
      <c r="C11" s="43"/>
      <c r="D11" s="43"/>
      <c r="E11" s="43"/>
      <c r="F11" s="43"/>
      <c r="G11" s="43"/>
      <c r="H11" s="18">
        <f>SUM(H5:H10)</f>
        <v>0</v>
      </c>
      <c r="I11" s="1"/>
    </row>
    <row r="12" spans="2:9" x14ac:dyDescent="0.25">
      <c r="B12" s="19"/>
      <c r="C12" s="4"/>
      <c r="D12" s="5"/>
      <c r="F12" s="5"/>
      <c r="G12" s="5"/>
      <c r="H12" s="20"/>
    </row>
    <row r="13" spans="2:9" s="2" customFormat="1" ht="18.600000000000001" customHeight="1" x14ac:dyDescent="0.25">
      <c r="B13" s="21" t="s">
        <v>21</v>
      </c>
      <c r="C13" s="71" t="s">
        <v>40</v>
      </c>
      <c r="D13" s="71" t="s">
        <v>22</v>
      </c>
      <c r="E13" s="71"/>
      <c r="F13" s="71"/>
      <c r="G13" s="71"/>
      <c r="H13" s="71"/>
      <c r="I13" s="1"/>
    </row>
    <row r="14" spans="2:9" s="2" customFormat="1" ht="18.600000000000001" customHeight="1" x14ac:dyDescent="0.25">
      <c r="B14" s="14" t="s">
        <v>38</v>
      </c>
      <c r="C14" s="15" t="s">
        <v>41</v>
      </c>
      <c r="D14" s="16" t="s">
        <v>22</v>
      </c>
      <c r="E14" s="16">
        <v>529</v>
      </c>
      <c r="F14" s="16"/>
      <c r="G14" s="16"/>
      <c r="H14" s="17">
        <f t="shared" ref="H14" si="1">G14*F14</f>
        <v>0</v>
      </c>
      <c r="I14" s="1"/>
    </row>
    <row r="15" spans="2:9" s="2" customFormat="1" ht="18.600000000000001" customHeight="1" x14ac:dyDescent="0.25">
      <c r="B15" s="14" t="s">
        <v>42</v>
      </c>
      <c r="C15" s="15" t="s">
        <v>43</v>
      </c>
      <c r="D15" s="16" t="s">
        <v>22</v>
      </c>
      <c r="E15" s="16">
        <f>E14</f>
        <v>529</v>
      </c>
      <c r="F15" s="16"/>
      <c r="G15" s="16"/>
      <c r="H15" s="17">
        <f t="shared" ref="H15" si="2">G15*F15</f>
        <v>0</v>
      </c>
      <c r="I15" s="1"/>
    </row>
    <row r="16" spans="2:9" s="2" customFormat="1" ht="18.600000000000001" customHeight="1" x14ac:dyDescent="0.25">
      <c r="B16" s="14" t="s">
        <v>44</v>
      </c>
      <c r="C16" s="15" t="s">
        <v>45</v>
      </c>
      <c r="D16" s="16" t="s">
        <v>37</v>
      </c>
      <c r="E16" s="16">
        <v>599</v>
      </c>
      <c r="F16" s="16"/>
      <c r="G16" s="16"/>
      <c r="H16" s="17">
        <f t="shared" ref="H16" si="3">G16*F16</f>
        <v>0</v>
      </c>
      <c r="I16" s="1"/>
    </row>
    <row r="17" spans="2:9" s="2" customFormat="1" ht="18.600000000000001" customHeight="1" x14ac:dyDescent="0.25">
      <c r="B17" s="14" t="s">
        <v>46</v>
      </c>
      <c r="C17" s="15" t="s">
        <v>47</v>
      </c>
      <c r="D17" s="16" t="s">
        <v>37</v>
      </c>
      <c r="E17" s="16">
        <v>23</v>
      </c>
      <c r="F17" s="16"/>
      <c r="G17" s="16"/>
      <c r="H17" s="17">
        <f t="shared" ref="H17" si="4">G17*F17</f>
        <v>0</v>
      </c>
      <c r="I17" s="1"/>
    </row>
    <row r="18" spans="2:9" s="2" customFormat="1" ht="18.600000000000001" customHeight="1" x14ac:dyDescent="0.25">
      <c r="B18" s="43" t="str">
        <f>"TOTAL "&amp;B13&amp;" "&amp;C13</f>
        <v>TOTAL 3.2 REVETEMENTS SOUPLES DES LOGEMENTS</v>
      </c>
      <c r="C18" s="43"/>
      <c r="D18" s="43"/>
      <c r="E18" s="43"/>
      <c r="F18" s="43"/>
      <c r="G18" s="43"/>
      <c r="H18" s="18">
        <f>SUM(H14:H17)</f>
        <v>0</v>
      </c>
      <c r="I18" s="1"/>
    </row>
    <row r="19" spans="2:9" s="2" customFormat="1" ht="18.600000000000001" customHeight="1" x14ac:dyDescent="0.25">
      <c r="B19" s="23"/>
      <c r="C19" s="24"/>
      <c r="D19" s="24"/>
      <c r="E19" s="24"/>
      <c r="F19" s="24"/>
      <c r="G19" s="24"/>
      <c r="H19" s="26"/>
      <c r="I19" s="1"/>
    </row>
    <row r="20" spans="2:9" s="2" customFormat="1" ht="18.600000000000001" customHeight="1" x14ac:dyDescent="0.25">
      <c r="B20" s="21" t="s">
        <v>24</v>
      </c>
      <c r="C20" s="54" t="s">
        <v>25</v>
      </c>
      <c r="D20" s="55"/>
      <c r="E20" s="55"/>
      <c r="F20" s="55"/>
      <c r="G20" s="55"/>
      <c r="H20" s="56"/>
      <c r="I20" s="1"/>
    </row>
    <row r="21" spans="2:9" s="2" customFormat="1" ht="18.600000000000001" customHeight="1" x14ac:dyDescent="0.25">
      <c r="B21" s="14"/>
      <c r="C21" s="25" t="s">
        <v>26</v>
      </c>
      <c r="D21" s="16" t="s">
        <v>10</v>
      </c>
      <c r="E21" s="16">
        <v>1</v>
      </c>
      <c r="F21" s="16"/>
      <c r="G21" s="16"/>
      <c r="H21" s="22">
        <f>G21*F21</f>
        <v>0</v>
      </c>
      <c r="I21" s="1"/>
    </row>
    <row r="22" spans="2:9" s="2" customFormat="1" ht="18.600000000000001" customHeight="1" x14ac:dyDescent="0.25">
      <c r="B22" s="51" t="str">
        <f>"TOTAL "&amp;B20&amp;" "&amp;C20</f>
        <v xml:space="preserve">TOTAL 3.3 EVACUATION DES DECHETS </v>
      </c>
      <c r="C22" s="52"/>
      <c r="D22" s="52"/>
      <c r="E22" s="52"/>
      <c r="F22" s="52"/>
      <c r="G22" s="53"/>
      <c r="H22" s="18">
        <f>SUM(H21:H21)</f>
        <v>0</v>
      </c>
      <c r="I22" s="1"/>
    </row>
    <row r="23" spans="2:9" s="2" customFormat="1" ht="20.100000000000001" customHeight="1" thickBot="1" x14ac:dyDescent="0.3">
      <c r="B23" s="23"/>
      <c r="C23" s="24"/>
      <c r="D23" s="24"/>
      <c r="E23" s="24"/>
      <c r="F23" s="24"/>
      <c r="G23" s="24"/>
      <c r="H23" s="26"/>
      <c r="I23" s="1"/>
    </row>
    <row r="24" spans="2:9" s="2" customFormat="1" ht="15" customHeight="1" thickBot="1" x14ac:dyDescent="0.3">
      <c r="B24" s="39" t="s">
        <v>27</v>
      </c>
      <c r="C24" s="40"/>
      <c r="D24" s="40"/>
      <c r="E24" s="40"/>
      <c r="F24" s="40"/>
      <c r="G24" s="40"/>
      <c r="H24" s="41"/>
      <c r="I24" s="1"/>
    </row>
    <row r="25" spans="2:9" s="2" customFormat="1" ht="19.5" customHeight="1" x14ac:dyDescent="0.25">
      <c r="B25" s="44" t="str">
        <f>B11</f>
        <v>TOTAL 3.1 DOSSIER D’EXECUTION ET INSTALLATION DE CHANTIER</v>
      </c>
      <c r="C25" s="45"/>
      <c r="D25" s="45"/>
      <c r="E25" s="45"/>
      <c r="F25" s="45"/>
      <c r="G25" s="46"/>
      <c r="H25" s="36">
        <f>H11</f>
        <v>0</v>
      </c>
      <c r="I25" s="1"/>
    </row>
    <row r="26" spans="2:9" s="2" customFormat="1" ht="20.100000000000001" customHeight="1" x14ac:dyDescent="0.25">
      <c r="B26" s="42" t="str">
        <f>B18</f>
        <v>TOTAL 3.2 REVETEMENTS SOUPLES DES LOGEMENTS</v>
      </c>
      <c r="C26" s="43" t="e">
        <f>#REF!</f>
        <v>#REF!</v>
      </c>
      <c r="D26" s="43"/>
      <c r="E26" s="43"/>
      <c r="F26" s="43"/>
      <c r="G26" s="43"/>
      <c r="H26" s="37">
        <f>H18</f>
        <v>0</v>
      </c>
      <c r="I26" s="1"/>
    </row>
    <row r="27" spans="2:9" s="2" customFormat="1" ht="20.100000000000001" customHeight="1" thickBot="1" x14ac:dyDescent="0.3">
      <c r="B27" s="57" t="str">
        <f>B22</f>
        <v xml:space="preserve">TOTAL 3.3 EVACUATION DES DECHETS </v>
      </c>
      <c r="C27" s="58" t="str">
        <f>C21</f>
        <v xml:space="preserve">Evacuation des déchets </v>
      </c>
      <c r="D27" s="58"/>
      <c r="E27" s="58"/>
      <c r="F27" s="58"/>
      <c r="G27" s="58"/>
      <c r="H27" s="38">
        <f>H22</f>
        <v>0</v>
      </c>
      <c r="I27" s="1"/>
    </row>
    <row r="28" spans="2:9" s="2" customFormat="1" ht="20.100000000000001" customHeight="1" thickBot="1" x14ac:dyDescent="0.3">
      <c r="B28" s="32"/>
      <c r="C28" s="33"/>
      <c r="D28" s="34"/>
      <c r="E28" s="34"/>
      <c r="F28" s="34"/>
      <c r="G28" s="34"/>
      <c r="H28" s="35"/>
      <c r="I28" s="1"/>
    </row>
    <row r="29" spans="2:9" ht="15" customHeight="1" x14ac:dyDescent="0.25">
      <c r="B29" s="59" t="str">
        <f>"TOTAL HT - LOT n°"&amp;MID($B$1,9,50)</f>
        <v>TOTAL HT - LOT n° 10 - SOLS STRATIFIES</v>
      </c>
      <c r="C29" s="60"/>
      <c r="D29" s="60"/>
      <c r="E29" s="60"/>
      <c r="F29" s="60"/>
      <c r="G29" s="61"/>
      <c r="H29" s="27">
        <f>SUM(H25:H27)</f>
        <v>0</v>
      </c>
    </row>
    <row r="30" spans="2:9" s="2" customFormat="1" ht="20.100000000000001" customHeight="1" x14ac:dyDescent="0.25">
      <c r="B30" s="62" t="s">
        <v>28</v>
      </c>
      <c r="C30" s="63" t="s">
        <v>29</v>
      </c>
      <c r="D30" s="63"/>
      <c r="E30" s="63"/>
      <c r="F30" s="63"/>
      <c r="G30" s="64"/>
      <c r="H30" s="30">
        <f>0.2*H29</f>
        <v>0</v>
      </c>
      <c r="I30" s="1"/>
    </row>
    <row r="31" spans="2:9" s="2" customFormat="1" ht="20.100000000000001" customHeight="1" thickBot="1" x14ac:dyDescent="0.3">
      <c r="B31" s="47" t="str">
        <f>"TOTAL TTC - LOT n°"&amp;MID($B$1,9,50)</f>
        <v>TOTAL TTC - LOT n° 10 - SOLS STRATIFIES</v>
      </c>
      <c r="C31" s="48"/>
      <c r="D31" s="48"/>
      <c r="E31" s="48"/>
      <c r="F31" s="48"/>
      <c r="G31" s="49"/>
      <c r="H31" s="29">
        <f>H30+H29</f>
        <v>0</v>
      </c>
      <c r="I31" s="1"/>
    </row>
    <row r="32" spans="2:9" s="2" customFormat="1" ht="20.100000000000001" customHeight="1" x14ac:dyDescent="0.25">
      <c r="B32" s="28"/>
      <c r="C32"/>
      <c r="D32" s="6"/>
      <c r="E32" s="6"/>
      <c r="F32" s="6"/>
      <c r="G32" s="6"/>
      <c r="H32" s="6"/>
      <c r="I32" s="1"/>
    </row>
    <row r="33" spans="2:8" x14ac:dyDescent="0.25">
      <c r="B33" s="31" t="s">
        <v>30</v>
      </c>
    </row>
    <row r="34" spans="2:8" x14ac:dyDescent="0.25">
      <c r="B34" s="31"/>
    </row>
    <row r="35" spans="2:8" x14ac:dyDescent="0.25">
      <c r="B35" s="31"/>
    </row>
    <row r="36" spans="2:8" ht="15" customHeight="1" x14ac:dyDescent="0.25"/>
    <row r="37" spans="2:8" ht="15" customHeight="1" x14ac:dyDescent="0.25">
      <c r="C37" t="s">
        <v>31</v>
      </c>
    </row>
    <row r="38" spans="2:8" ht="15" customHeight="1" x14ac:dyDescent="0.25">
      <c r="C38" t="s">
        <v>32</v>
      </c>
    </row>
    <row r="39" spans="2:8" ht="15" customHeight="1" x14ac:dyDescent="0.25">
      <c r="C39" t="s">
        <v>33</v>
      </c>
    </row>
    <row r="40" spans="2:8" ht="15" customHeight="1" x14ac:dyDescent="0.25">
      <c r="C40" s="6" t="s">
        <v>34</v>
      </c>
      <c r="E40" s="50" t="s">
        <v>35</v>
      </c>
      <c r="F40" s="50"/>
      <c r="G40" s="50"/>
      <c r="H40" s="50"/>
    </row>
    <row r="41" spans="2:8" ht="15" customHeight="1" x14ac:dyDescent="0.25"/>
    <row r="42" spans="2:8" ht="12" customHeight="1" x14ac:dyDescent="0.25"/>
    <row r="43" spans="2:8" ht="12" customHeight="1" x14ac:dyDescent="0.25"/>
    <row r="44" spans="2:8" ht="12" customHeight="1" x14ac:dyDescent="0.25"/>
    <row r="45" spans="2:8" ht="12" customHeight="1" x14ac:dyDescent="0.25"/>
    <row r="46" spans="2:8" ht="12" customHeight="1" x14ac:dyDescent="0.25"/>
    <row r="47" spans="2:8" ht="12" customHeight="1" x14ac:dyDescent="0.25"/>
    <row r="48" spans="2: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6" spans="1:3" s="6" customFormat="1" ht="15" customHeight="1" x14ac:dyDescent="0.25">
      <c r="A66"/>
      <c r="B66" s="28"/>
      <c r="C66"/>
    </row>
    <row r="67" spans="1:3" s="6" customFormat="1" ht="15" customHeight="1" x14ac:dyDescent="0.25">
      <c r="A67"/>
      <c r="B67" s="28"/>
      <c r="C67"/>
    </row>
    <row r="68" spans="1:3" s="6" customFormat="1" ht="15" customHeight="1" x14ac:dyDescent="0.25">
      <c r="A68"/>
      <c r="B68" s="28"/>
      <c r="C68"/>
    </row>
    <row r="69" spans="1:3" s="6" customFormat="1" ht="15" customHeight="1" x14ac:dyDescent="0.25">
      <c r="A69"/>
      <c r="B69" s="28"/>
      <c r="C69"/>
    </row>
    <row r="70" spans="1:3" s="6" customFormat="1" ht="15" customHeight="1" x14ac:dyDescent="0.25">
      <c r="A70"/>
      <c r="B70" s="28"/>
      <c r="C70"/>
    </row>
    <row r="71" spans="1:3" s="6" customFormat="1" ht="15" customHeight="1" x14ac:dyDescent="0.25">
      <c r="A71"/>
      <c r="B71" s="28"/>
      <c r="C71"/>
    </row>
    <row r="72" spans="1:3" s="6" customFormat="1" ht="15" customHeight="1" x14ac:dyDescent="0.25">
      <c r="A72"/>
      <c r="B72" s="28"/>
      <c r="C72"/>
    </row>
    <row r="73" spans="1:3" s="6" customFormat="1" ht="15" customHeight="1" x14ac:dyDescent="0.25">
      <c r="A73"/>
      <c r="B73" s="28"/>
      <c r="C73"/>
    </row>
    <row r="74" spans="1:3" s="6" customFormat="1" ht="15" customHeight="1" x14ac:dyDescent="0.25">
      <c r="A74"/>
      <c r="B74" s="28"/>
      <c r="C74"/>
    </row>
    <row r="75" spans="1:3" s="6" customFormat="1" ht="15" customHeight="1" x14ac:dyDescent="0.25">
      <c r="A75"/>
      <c r="B75" s="28"/>
      <c r="C75"/>
    </row>
    <row r="76" spans="1:3" s="6" customFormat="1" ht="15" customHeight="1" x14ac:dyDescent="0.25">
      <c r="A76"/>
      <c r="B76" s="28"/>
      <c r="C76"/>
    </row>
    <row r="77" spans="1:3" s="6" customFormat="1" ht="15" customHeight="1" x14ac:dyDescent="0.25">
      <c r="A77"/>
      <c r="B77" s="28"/>
      <c r="C77"/>
    </row>
    <row r="78" spans="1:3" s="6" customFormat="1" ht="15" customHeight="1" x14ac:dyDescent="0.25">
      <c r="A78"/>
      <c r="B78" s="28"/>
      <c r="C78"/>
    </row>
    <row r="79" spans="1:3" s="6" customFormat="1" ht="15" customHeight="1" x14ac:dyDescent="0.25">
      <c r="A79"/>
      <c r="B79" s="28"/>
      <c r="C79"/>
    </row>
    <row r="80" spans="1:3" s="6" customFormat="1" ht="15" customHeight="1" x14ac:dyDescent="0.25">
      <c r="A80"/>
      <c r="B80" s="28"/>
      <c r="C80"/>
    </row>
    <row r="81" spans="1:3" s="6" customFormat="1" ht="15" customHeight="1" x14ac:dyDescent="0.25">
      <c r="A81"/>
      <c r="B81" s="28"/>
      <c r="C81"/>
    </row>
    <row r="82" spans="1:3" s="6" customFormat="1" ht="15" customHeight="1" x14ac:dyDescent="0.25">
      <c r="A82"/>
      <c r="B82" s="28"/>
      <c r="C82"/>
    </row>
    <row r="83" spans="1:3" s="6" customFormat="1" ht="15" customHeight="1" x14ac:dyDescent="0.25">
      <c r="A83"/>
      <c r="B83" s="28"/>
      <c r="C83"/>
    </row>
    <row r="84" spans="1:3" s="6" customFormat="1" ht="15" customHeight="1" x14ac:dyDescent="0.25">
      <c r="A84"/>
      <c r="B84" s="28"/>
      <c r="C84"/>
    </row>
    <row r="85" spans="1:3" s="6" customFormat="1" ht="15" customHeight="1" x14ac:dyDescent="0.25">
      <c r="A85"/>
      <c r="B85" s="28"/>
      <c r="C85"/>
    </row>
    <row r="86" spans="1:3" s="6" customFormat="1" ht="15" customHeight="1" x14ac:dyDescent="0.25">
      <c r="A86"/>
      <c r="B86" s="28"/>
      <c r="C86"/>
    </row>
    <row r="87" spans="1:3" s="6" customFormat="1" ht="15" customHeight="1" x14ac:dyDescent="0.25">
      <c r="A87"/>
      <c r="B87" s="28"/>
      <c r="C87"/>
    </row>
    <row r="88" spans="1:3" s="6" customFormat="1" ht="15" customHeight="1" x14ac:dyDescent="0.25">
      <c r="A88"/>
      <c r="B88" s="28"/>
      <c r="C88"/>
    </row>
    <row r="89" spans="1:3" s="6" customFormat="1" ht="15" customHeight="1" x14ac:dyDescent="0.25">
      <c r="A89"/>
      <c r="B89" s="28"/>
      <c r="C89"/>
    </row>
    <row r="90" spans="1:3" s="6" customFormat="1" ht="15" customHeight="1" x14ac:dyDescent="0.25">
      <c r="A90"/>
      <c r="B90" s="28"/>
      <c r="C90"/>
    </row>
    <row r="91" spans="1:3" s="6" customFormat="1" ht="15" customHeight="1" x14ac:dyDescent="0.25">
      <c r="A91"/>
      <c r="B91" s="28"/>
      <c r="C91"/>
    </row>
  </sheetData>
  <mergeCells count="16">
    <mergeCell ref="B18:G18"/>
    <mergeCell ref="B1:H1"/>
    <mergeCell ref="B3:C3"/>
    <mergeCell ref="C4:H4"/>
    <mergeCell ref="B11:G11"/>
    <mergeCell ref="C13:H13"/>
    <mergeCell ref="B22:G22"/>
    <mergeCell ref="C20:H20"/>
    <mergeCell ref="B27:G27"/>
    <mergeCell ref="B29:G29"/>
    <mergeCell ref="B30:G30"/>
    <mergeCell ref="B24:H24"/>
    <mergeCell ref="B26:G26"/>
    <mergeCell ref="B25:G25"/>
    <mergeCell ref="B31:G31"/>
    <mergeCell ref="E40:H40"/>
  </mergeCells>
  <phoneticPr fontId="8" type="noConversion"/>
  <pageMargins left="0.7" right="0.41666666666666669" top="0.94791666666666663" bottom="0.75" header="0.3" footer="0.3"/>
  <pageSetup paperSize="9" scale="89" orientation="portrait" r:id="rId1"/>
  <headerFooter>
    <oddHeader>&amp;LLE NID
26 bvd du 21ème Régiment d'Aviation
54 000 NANCY
&amp;CConstruction de 12 maisons individuelles
rue des Vignes
57 155 MARLY&amp;RPhase PRO-DCE
DPGF lot N°10
Sols stratifiés</oddHeader>
    <oddFooter>&amp;L&amp;G&amp;CIndice 0 - 14/10/2024&amp;R&amp;P/&amp;N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dcterms:created xsi:type="dcterms:W3CDTF">2023-07-11T09:52:19Z</dcterms:created>
  <dcterms:modified xsi:type="dcterms:W3CDTF">2024-10-15T13:23:53Z</dcterms:modified>
  <cp:category/>
  <cp:contentStatus/>
</cp:coreProperties>
</file>