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Buro3 Commun\_Affaires\2211 LE NID THIONVILLE\2211 LE NID THIONVILLE 01 - PHASE ETUDES\03_PRO\03_BURO3\DPGF\"/>
    </mc:Choice>
  </mc:AlternateContent>
  <xr:revisionPtr revIDLastSave="0" documentId="13_ncr:1_{1F86DE4E-15C4-49C2-9FD6-BAA2BEB7C1AE}" xr6:coauthVersionLast="47" xr6:coauthVersionMax="47" xr10:uidLastSave="{00000000-0000-0000-0000-000000000000}"/>
  <bookViews>
    <workbookView xWindow="-120" yWindow="-120" windowWidth="29040" windowHeight="15840" tabRatio="907" xr2:uid="{00000000-000D-0000-FFFF-FFFF00000000}"/>
  </bookViews>
  <sheets>
    <sheet name="Lot 14" sheetId="21" r:id="rId1"/>
  </sheets>
  <definedNames>
    <definedName name="_Toc419726069" localSheetId="0">'Lot 14'!#REF!</definedName>
    <definedName name="_xlnm.Print_Area" localSheetId="0">'Lot 14'!$B$1:$H$152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5" i="21" l="1"/>
  <c r="C134" i="21"/>
  <c r="C133" i="21"/>
  <c r="C132" i="21"/>
  <c r="C131" i="21"/>
  <c r="C130" i="21"/>
  <c r="C129" i="21"/>
  <c r="C128" i="21"/>
  <c r="C127" i="21"/>
  <c r="H123" i="21"/>
  <c r="H122" i="21"/>
  <c r="H121" i="21"/>
  <c r="H120" i="21"/>
  <c r="H118" i="21"/>
  <c r="H117" i="21"/>
  <c r="H116" i="21"/>
  <c r="H115" i="21"/>
  <c r="H113" i="21"/>
  <c r="H112" i="21"/>
  <c r="H111" i="21"/>
  <c r="H110" i="21"/>
  <c r="H108" i="21"/>
  <c r="H107" i="21"/>
  <c r="H106" i="21"/>
  <c r="H105" i="21"/>
  <c r="H103" i="21"/>
  <c r="H102" i="21"/>
  <c r="H101" i="21"/>
  <c r="H100" i="21"/>
  <c r="H98" i="21"/>
  <c r="H97" i="21"/>
  <c r="H96" i="21"/>
  <c r="H95" i="21"/>
  <c r="H93" i="21"/>
  <c r="H92" i="21"/>
  <c r="H91" i="21"/>
  <c r="H90" i="21"/>
  <c r="H88" i="21"/>
  <c r="H87" i="21"/>
  <c r="H86" i="21"/>
  <c r="H85" i="21"/>
  <c r="H83" i="21"/>
  <c r="H82" i="21"/>
  <c r="H81" i="21"/>
  <c r="H80" i="21"/>
  <c r="H78" i="21"/>
  <c r="H77" i="21"/>
  <c r="H76" i="21"/>
  <c r="H75" i="21"/>
  <c r="H73" i="21"/>
  <c r="H72" i="21"/>
  <c r="H71" i="21"/>
  <c r="H70" i="21"/>
  <c r="H68" i="21"/>
  <c r="H67" i="21"/>
  <c r="H66" i="21"/>
  <c r="H65" i="21"/>
  <c r="H63" i="21"/>
  <c r="H62" i="21"/>
  <c r="H61" i="21"/>
  <c r="H60" i="21"/>
  <c r="H58" i="21"/>
  <c r="H57" i="21"/>
  <c r="H56" i="21"/>
  <c r="H55" i="21"/>
  <c r="H46" i="21"/>
  <c r="H45" i="21"/>
  <c r="H47" i="21" s="1"/>
  <c r="H132" i="21" s="1"/>
  <c r="H51" i="21"/>
  <c r="H134" i="21" s="1"/>
  <c r="H49" i="21"/>
  <c r="H133" i="21" s="1"/>
  <c r="H42" i="21"/>
  <c r="H131" i="21" s="1"/>
  <c r="H40" i="21"/>
  <c r="H130" i="21" s="1"/>
  <c r="H38" i="21"/>
  <c r="H129" i="21" s="1"/>
  <c r="H35" i="21"/>
  <c r="H34" i="21"/>
  <c r="H9" i="21"/>
  <c r="H10" i="21"/>
  <c r="H11" i="21"/>
  <c r="H14" i="21"/>
  <c r="H17" i="21"/>
  <c r="H18" i="21"/>
  <c r="H19" i="21"/>
  <c r="H20" i="21"/>
  <c r="H23" i="21"/>
  <c r="H24" i="21"/>
  <c r="H25" i="21"/>
  <c r="H26" i="21"/>
  <c r="H27" i="21"/>
  <c r="H28" i="21"/>
  <c r="H29" i="21"/>
  <c r="H30" i="21"/>
  <c r="H8" i="21"/>
  <c r="H124" i="21" l="1"/>
  <c r="H135" i="21" s="1"/>
  <c r="H36" i="21"/>
  <c r="H128" i="21" s="1"/>
  <c r="H31" i="21"/>
  <c r="H127" i="21" s="1"/>
  <c r="H137" i="21" l="1"/>
  <c r="H138" i="21" s="1"/>
  <c r="H139" i="21" s="1"/>
</calcChain>
</file>

<file path=xl/sharedStrings.xml><?xml version="1.0" encoding="utf-8"?>
<sst xmlns="http://schemas.openxmlformats.org/spreadsheetml/2006/main" count="207" uniqueCount="77">
  <si>
    <t>Unite</t>
  </si>
  <si>
    <t>Quantite</t>
  </si>
  <si>
    <t>Prix unitaire</t>
  </si>
  <si>
    <t>Prix total</t>
  </si>
  <si>
    <t>Designation</t>
  </si>
  <si>
    <t>L'entrepreneur (Cachet et signature)</t>
  </si>
  <si>
    <t>Prix valeur :</t>
  </si>
  <si>
    <t>Fait le :</t>
  </si>
  <si>
    <t>à :</t>
  </si>
  <si>
    <t>Le maitre d'ouvrage</t>
  </si>
  <si>
    <t>T.V.A 20%</t>
  </si>
  <si>
    <t>Quantité entreprise</t>
  </si>
  <si>
    <t>RECAPITULATIF GENERAL</t>
  </si>
  <si>
    <t xml:space="preserve"> TVA 20%</t>
  </si>
  <si>
    <t xml:space="preserve">COMMUNS BATIMENT </t>
  </si>
  <si>
    <t>PRESCRIPTIONS GENRALES</t>
  </si>
  <si>
    <t>Documents préalables</t>
  </si>
  <si>
    <t>Ens</t>
  </si>
  <si>
    <t>Etudes d'éxécution</t>
  </si>
  <si>
    <t>Essais et mises en service</t>
  </si>
  <si>
    <t>DOE</t>
  </si>
  <si>
    <t>INSTALLATIONS DE CHANTIER</t>
  </si>
  <si>
    <t>Installations provisoires</t>
  </si>
  <si>
    <t xml:space="preserve">Alimentation bâtiment </t>
  </si>
  <si>
    <t xml:space="preserve">Colonne EDF  </t>
  </si>
  <si>
    <t>ens</t>
  </si>
  <si>
    <t>Colonne téléreport</t>
  </si>
  <si>
    <t>Colonne de terre principale + mise à la terre</t>
  </si>
  <si>
    <t>Dérivations logements + SG</t>
  </si>
  <si>
    <t>u</t>
  </si>
  <si>
    <t xml:space="preserve">Services Généraux </t>
  </si>
  <si>
    <t>Consuel commun</t>
  </si>
  <si>
    <t xml:space="preserve">Circulations </t>
  </si>
  <si>
    <t>Cage d'escaliers</t>
  </si>
  <si>
    <t>Locaux techniques</t>
  </si>
  <si>
    <t xml:space="preserve">ECLAIRAGE EXTERIEUR </t>
  </si>
  <si>
    <t>Alimentations</t>
  </si>
  <si>
    <t>ENS</t>
  </si>
  <si>
    <t xml:space="preserve">Luminaires </t>
  </si>
  <si>
    <t xml:space="preserve">COLONNE COURANTS FAIBLES </t>
  </si>
  <si>
    <t xml:space="preserve">COLONNE FIBRE </t>
  </si>
  <si>
    <t xml:space="preserve">COLONNE TV </t>
  </si>
  <si>
    <t xml:space="preserve">Colonne montante </t>
  </si>
  <si>
    <t>ECLAIRAGE SECOURS</t>
  </si>
  <si>
    <t>BOX - Logement</t>
  </si>
  <si>
    <t>Tableaux Communs et raccordements</t>
  </si>
  <si>
    <t>TOTAL COMMUNS</t>
  </si>
  <si>
    <t>TOTAL ECLAIRAGE EXTERIEUR</t>
  </si>
  <si>
    <t>TOTAL COLONNE TV</t>
  </si>
  <si>
    <t>Equipements logements et antennes</t>
  </si>
  <si>
    <t>LOGEMENTS</t>
  </si>
  <si>
    <t xml:space="preserve">Tableau Monophasé, VDI, Compteur </t>
  </si>
  <si>
    <t xml:space="preserve">Equipement et Appareillage </t>
  </si>
  <si>
    <t>Incorporations / Filerie</t>
  </si>
  <si>
    <t>Consuel + Terre + DAAF</t>
  </si>
  <si>
    <t>TOTAL LOGEMENTS</t>
  </si>
  <si>
    <t>DPGF Lot 14 - ELECTRICITE</t>
  </si>
  <si>
    <t>Logement A01</t>
  </si>
  <si>
    <t>Logement A02</t>
  </si>
  <si>
    <t>Logement A03</t>
  </si>
  <si>
    <t>Logement A04</t>
  </si>
  <si>
    <t>Logement B01</t>
  </si>
  <si>
    <t>Logement B02</t>
  </si>
  <si>
    <t>Logement B03</t>
  </si>
  <si>
    <t>Logement B04</t>
  </si>
  <si>
    <t>Logement B05</t>
  </si>
  <si>
    <t>Logement B06</t>
  </si>
  <si>
    <t>Logement B07</t>
  </si>
  <si>
    <t>Logement B08</t>
  </si>
  <si>
    <t>Logement B09</t>
  </si>
  <si>
    <t>Logement B10</t>
  </si>
  <si>
    <t>TOTAL HT - LOT n°14 - ELECTRICITE</t>
  </si>
  <si>
    <t>TOTAL TTC - LOT n°14 - ELECTRICITE</t>
  </si>
  <si>
    <t>VIDEOPHONIE - CONTRÔLE D'ACCES</t>
  </si>
  <si>
    <t>Alimentations spécifiques et alarmes techniques</t>
  </si>
  <si>
    <t>Tableau + équipement Parking circulations</t>
  </si>
  <si>
    <t>Cordons chauffants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</si>
</sst>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2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b/>
      <i/>
      <sz val="8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i/>
      <sz val="8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/>
        <bgColor indexed="64"/>
      </patternFill>
    </fill>
  </fills>
  <borders count="30">
    <border>
      <left/>
      <right/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6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9" xfId="0" applyBorder="1"/>
    <xf numFmtId="0" fontId="0" fillId="0" borderId="9" xfId="0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" fillId="0" borderId="9" xfId="0" applyFont="1" applyBorder="1" applyAlignment="1">
      <alignment vertical="center"/>
    </xf>
    <xf numFmtId="44" fontId="0" fillId="3" borderId="8" xfId="1" applyFont="1" applyFill="1" applyBorder="1" applyAlignment="1">
      <alignment horizontal="center" vertical="center"/>
    </xf>
    <xf numFmtId="44" fontId="0" fillId="3" borderId="10" xfId="1" applyFont="1" applyFill="1" applyBorder="1" applyAlignment="1">
      <alignment horizontal="center" vertical="center"/>
    </xf>
    <xf numFmtId="0" fontId="0" fillId="0" borderId="18" xfId="0" applyBorder="1"/>
    <xf numFmtId="0" fontId="0" fillId="0" borderId="18" xfId="0" applyBorder="1" applyAlignment="1">
      <alignment horizontal="center"/>
    </xf>
    <xf numFmtId="0" fontId="0" fillId="0" borderId="21" xfId="0" applyBorder="1" applyAlignment="1">
      <alignment horizontal="center"/>
    </xf>
    <xf numFmtId="44" fontId="0" fillId="0" borderId="20" xfId="0" applyNumberFormat="1" applyBorder="1" applyAlignment="1">
      <alignment horizontal="center" vertical="center"/>
    </xf>
    <xf numFmtId="0" fontId="0" fillId="0" borderId="19" xfId="0" applyBorder="1" applyAlignment="1">
      <alignment horizontal="center"/>
    </xf>
    <xf numFmtId="44" fontId="0" fillId="3" borderId="22" xfId="1" applyFont="1" applyFill="1" applyBorder="1" applyAlignment="1">
      <alignment horizontal="center" vertical="center"/>
    </xf>
    <xf numFmtId="0" fontId="4" fillId="0" borderId="12" xfId="0" applyFont="1" applyBorder="1" applyAlignment="1">
      <alignment horizontal="left"/>
    </xf>
    <xf numFmtId="0" fontId="4" fillId="0" borderId="23" xfId="0" applyFont="1" applyBorder="1" applyAlignment="1">
      <alignment horizontal="left"/>
    </xf>
    <xf numFmtId="0" fontId="4" fillId="0" borderId="24" xfId="0" applyFont="1" applyBorder="1" applyAlignment="1">
      <alignment horizontal="left" vertical="center"/>
    </xf>
    <xf numFmtId="0" fontId="4" fillId="0" borderId="11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6" fillId="0" borderId="1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44" fontId="1" fillId="0" borderId="4" xfId="1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4" fontId="1" fillId="0" borderId="16" xfId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8" fillId="0" borderId="4" xfId="0" applyFont="1" applyBorder="1"/>
    <xf numFmtId="0" fontId="9" fillId="0" borderId="4" xfId="0" applyFont="1" applyBorder="1" applyAlignment="1">
      <alignment horizontal="center"/>
    </xf>
    <xf numFmtId="0" fontId="10" fillId="0" borderId="4" xfId="0" applyFont="1" applyBorder="1"/>
    <xf numFmtId="0" fontId="11" fillId="0" borderId="4" xfId="0" applyFont="1" applyBorder="1"/>
    <xf numFmtId="0" fontId="9" fillId="0" borderId="4" xfId="0" applyFont="1" applyBorder="1"/>
    <xf numFmtId="0" fontId="10" fillId="0" borderId="4" xfId="0" applyFont="1" applyBorder="1" applyAlignment="1">
      <alignment horizontal="center"/>
    </xf>
    <xf numFmtId="0" fontId="8" fillId="5" borderId="4" xfId="0" applyFont="1" applyFill="1" applyBorder="1"/>
    <xf numFmtId="0" fontId="9" fillId="5" borderId="4" xfId="0" applyFont="1" applyFill="1" applyBorder="1" applyAlignment="1">
      <alignment horizontal="center"/>
    </xf>
    <xf numFmtId="0" fontId="1" fillId="5" borderId="4" xfId="0" applyFont="1" applyFill="1" applyBorder="1" applyAlignment="1">
      <alignment horizontal="center" vertical="center"/>
    </xf>
    <xf numFmtId="44" fontId="1" fillId="5" borderId="4" xfId="1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/>
    </xf>
    <xf numFmtId="44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3" fillId="4" borderId="2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29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right" vertical="center"/>
    </xf>
    <xf numFmtId="0" fontId="1" fillId="3" borderId="15" xfId="0" applyFont="1" applyFill="1" applyBorder="1" applyAlignment="1">
      <alignment horizontal="right" vertical="center"/>
    </xf>
    <xf numFmtId="0" fontId="1" fillId="3" borderId="25" xfId="0" applyFont="1" applyFill="1" applyBorder="1" applyAlignment="1">
      <alignment horizontal="right" vertical="center"/>
    </xf>
    <xf numFmtId="0" fontId="1" fillId="3" borderId="3" xfId="0" applyFont="1" applyFill="1" applyBorder="1" applyAlignment="1">
      <alignment horizontal="right" vertical="center"/>
    </xf>
    <xf numFmtId="0" fontId="1" fillId="3" borderId="7" xfId="0" applyFont="1" applyFill="1" applyBorder="1" applyAlignment="1">
      <alignment horizontal="right" vertical="center"/>
    </xf>
    <xf numFmtId="0" fontId="1" fillId="3" borderId="20" xfId="0" applyFont="1" applyFill="1" applyBorder="1" applyAlignment="1">
      <alignment horizontal="right" vertical="center"/>
    </xf>
    <xf numFmtId="0" fontId="1" fillId="3" borderId="17" xfId="0" applyFont="1" applyFill="1" applyBorder="1" applyAlignment="1">
      <alignment horizontal="right" vertical="center"/>
    </xf>
    <xf numFmtId="0" fontId="1" fillId="3" borderId="18" xfId="0" applyFont="1" applyFill="1" applyBorder="1" applyAlignment="1">
      <alignment horizontal="right" vertical="center"/>
    </xf>
    <xf numFmtId="0" fontId="1" fillId="3" borderId="19" xfId="0" applyFont="1" applyFill="1" applyBorder="1" applyAlignment="1">
      <alignment horizontal="right" vertical="center"/>
    </xf>
    <xf numFmtId="0" fontId="10" fillId="0" borderId="26" xfId="0" applyFont="1" applyBorder="1" applyAlignment="1">
      <alignment horizontal="right" vertical="center"/>
    </xf>
    <xf numFmtId="0" fontId="10" fillId="0" borderId="27" xfId="0" applyFont="1" applyBorder="1" applyAlignment="1">
      <alignment horizontal="right" vertical="center"/>
    </xf>
    <xf numFmtId="0" fontId="10" fillId="0" borderId="28" xfId="0" applyFont="1" applyBorder="1" applyAlignment="1">
      <alignment horizontal="right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143</xdr:row>
      <xdr:rowOff>0</xdr:rowOff>
    </xdr:from>
    <xdr:to>
      <xdr:col>3</xdr:col>
      <xdr:colOff>10391</xdr:colOff>
      <xdr:row>150</xdr:row>
      <xdr:rowOff>42430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561975" y="10287000"/>
          <a:ext cx="2591666" cy="1109230"/>
        </a:xfrm>
        <a:prstGeom prst="rect">
          <a:avLst/>
        </a:prstGeom>
        <a:solidFill>
          <a:schemeClr val="bg1"/>
        </a:solidFill>
        <a:ln w="3175">
          <a:solidFill>
            <a:sysClr val="windowText" lastClr="000000"/>
          </a:solidFill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4</xdr:col>
      <xdr:colOff>195695</xdr:colOff>
      <xdr:row>142</xdr:row>
      <xdr:rowOff>187037</xdr:rowOff>
    </xdr:from>
    <xdr:to>
      <xdr:col>7</xdr:col>
      <xdr:colOff>768927</xdr:colOff>
      <xdr:row>150</xdr:row>
      <xdr:rowOff>38967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3719945" y="10283537"/>
          <a:ext cx="2583007" cy="1109230"/>
        </a:xfrm>
        <a:prstGeom prst="rect">
          <a:avLst/>
        </a:prstGeom>
        <a:solidFill>
          <a:schemeClr val="bg1"/>
        </a:solidFill>
        <a:ln w="3175">
          <a:solidFill>
            <a:sysClr val="windowText" lastClr="000000"/>
          </a:solidFill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93"/>
  <sheetViews>
    <sheetView tabSelected="1" view="pageLayout" topLeftCell="A125" zoomScaleNormal="115" zoomScaleSheetLayoutView="70" workbookViewId="0">
      <selection activeCell="D141" sqref="D141"/>
    </sheetView>
  </sheetViews>
  <sheetFormatPr baseColWidth="10" defaultColWidth="1.42578125" defaultRowHeight="15" customHeight="1" x14ac:dyDescent="0.25"/>
  <cols>
    <col min="1" max="1" width="1.7109375" customWidth="1"/>
    <col min="2" max="2" width="6.7109375" style="21" customWidth="1"/>
    <col min="3" max="3" width="38.7109375" customWidth="1"/>
    <col min="4" max="4" width="5.7109375" style="3" customWidth="1"/>
    <col min="5" max="5" width="8.7109375" style="3" customWidth="1"/>
    <col min="6" max="7" width="10.7109375" style="3" customWidth="1"/>
    <col min="8" max="8" width="13.7109375" style="3" customWidth="1"/>
    <col min="9" max="9" width="2.42578125" style="3" customWidth="1"/>
  </cols>
  <sheetData>
    <row r="1" spans="2:9" s="1" customFormat="1" ht="20.100000000000001" customHeight="1" thickBot="1" x14ac:dyDescent="0.3">
      <c r="B1" s="61" t="s">
        <v>56</v>
      </c>
      <c r="C1" s="62"/>
      <c r="D1" s="62"/>
      <c r="E1" s="62"/>
      <c r="F1" s="62"/>
      <c r="G1" s="62"/>
      <c r="H1" s="63"/>
      <c r="I1" s="2"/>
    </row>
    <row r="2" spans="2:9" ht="15" customHeight="1" thickBot="1" x14ac:dyDescent="0.3">
      <c r="B2" s="17"/>
      <c r="C2" s="4"/>
      <c r="D2" s="5"/>
      <c r="F2" s="5"/>
      <c r="G2" s="5"/>
      <c r="H2" s="13"/>
    </row>
    <row r="3" spans="2:9" s="1" customFormat="1" ht="30" customHeight="1" thickBot="1" x14ac:dyDescent="0.3">
      <c r="B3" s="64" t="s">
        <v>4</v>
      </c>
      <c r="C3" s="65"/>
      <c r="D3" s="26" t="s">
        <v>0</v>
      </c>
      <c r="E3" s="22" t="s">
        <v>1</v>
      </c>
      <c r="F3" s="23" t="s">
        <v>11</v>
      </c>
      <c r="G3" s="24" t="s">
        <v>2</v>
      </c>
      <c r="H3" s="25" t="s">
        <v>3</v>
      </c>
      <c r="I3" s="2"/>
    </row>
    <row r="4" spans="2:9" s="1" customFormat="1" ht="20.100000000000001" customHeight="1" x14ac:dyDescent="0.25">
      <c r="B4" s="28"/>
      <c r="C4" s="29"/>
      <c r="D4" s="29"/>
      <c r="E4" s="30"/>
      <c r="F4" s="29"/>
      <c r="G4" s="29"/>
      <c r="H4" s="31"/>
      <c r="I4" s="2"/>
    </row>
    <row r="5" spans="2:9" s="1" customFormat="1" ht="20.100000000000001" customHeight="1" x14ac:dyDescent="0.2">
      <c r="B5" s="28"/>
      <c r="C5" s="39" t="s">
        <v>14</v>
      </c>
      <c r="D5" s="40"/>
      <c r="E5" s="40"/>
      <c r="F5" s="41"/>
      <c r="G5" s="41"/>
      <c r="H5" s="42"/>
      <c r="I5" s="2"/>
    </row>
    <row r="6" spans="2:9" s="1" customFormat="1" ht="20.100000000000001" customHeight="1" x14ac:dyDescent="0.2">
      <c r="B6" s="28"/>
      <c r="C6" s="33"/>
      <c r="D6" s="34"/>
      <c r="E6" s="34"/>
      <c r="F6" s="32"/>
      <c r="G6" s="32"/>
      <c r="H6" s="27"/>
      <c r="I6" s="2"/>
    </row>
    <row r="7" spans="2:9" s="1" customFormat="1" ht="20.100000000000001" customHeight="1" x14ac:dyDescent="0.2">
      <c r="B7" s="28"/>
      <c r="C7" s="35" t="s">
        <v>15</v>
      </c>
      <c r="D7" s="34"/>
      <c r="E7" s="34"/>
      <c r="F7" s="32"/>
      <c r="G7" s="32"/>
      <c r="H7" s="27"/>
      <c r="I7" s="2"/>
    </row>
    <row r="8" spans="2:9" s="1" customFormat="1" ht="20.100000000000001" customHeight="1" x14ac:dyDescent="0.2">
      <c r="B8" s="28"/>
      <c r="C8" s="37" t="s">
        <v>16</v>
      </c>
      <c r="D8" s="34" t="s">
        <v>17</v>
      </c>
      <c r="E8" s="34">
        <v>1</v>
      </c>
      <c r="F8" s="32"/>
      <c r="G8" s="32"/>
      <c r="H8" s="27">
        <f>F8*G8</f>
        <v>0</v>
      </c>
      <c r="I8" s="2"/>
    </row>
    <row r="9" spans="2:9" s="1" customFormat="1" ht="20.100000000000001" customHeight="1" x14ac:dyDescent="0.2">
      <c r="B9" s="28"/>
      <c r="C9" s="37" t="s">
        <v>18</v>
      </c>
      <c r="D9" s="34" t="s">
        <v>17</v>
      </c>
      <c r="E9" s="34">
        <v>1</v>
      </c>
      <c r="F9" s="32"/>
      <c r="G9" s="32"/>
      <c r="H9" s="27">
        <f t="shared" ref="H9:H30" si="0">F9*G9</f>
        <v>0</v>
      </c>
      <c r="I9" s="2"/>
    </row>
    <row r="10" spans="2:9" s="1" customFormat="1" ht="20.100000000000001" customHeight="1" x14ac:dyDescent="0.2">
      <c r="B10" s="28"/>
      <c r="C10" s="37" t="s">
        <v>19</v>
      </c>
      <c r="D10" s="34" t="s">
        <v>17</v>
      </c>
      <c r="E10" s="34">
        <v>1</v>
      </c>
      <c r="F10" s="32"/>
      <c r="G10" s="32"/>
      <c r="H10" s="27">
        <f t="shared" si="0"/>
        <v>0</v>
      </c>
      <c r="I10" s="2"/>
    </row>
    <row r="11" spans="2:9" s="1" customFormat="1" ht="20.100000000000001" customHeight="1" x14ac:dyDescent="0.2">
      <c r="B11" s="28"/>
      <c r="C11" s="37" t="s">
        <v>20</v>
      </c>
      <c r="D11" s="34" t="s">
        <v>17</v>
      </c>
      <c r="E11" s="34">
        <v>1</v>
      </c>
      <c r="F11" s="32"/>
      <c r="G11" s="32"/>
      <c r="H11" s="27">
        <f t="shared" si="0"/>
        <v>0</v>
      </c>
      <c r="I11" s="2"/>
    </row>
    <row r="12" spans="2:9" s="1" customFormat="1" ht="20.100000000000001" customHeight="1" x14ac:dyDescent="0.2">
      <c r="B12" s="28"/>
      <c r="C12" s="37"/>
      <c r="D12" s="34"/>
      <c r="E12" s="34"/>
      <c r="F12" s="32"/>
      <c r="G12" s="32"/>
      <c r="H12" s="27"/>
      <c r="I12" s="2"/>
    </row>
    <row r="13" spans="2:9" s="1" customFormat="1" ht="20.100000000000001" customHeight="1" x14ac:dyDescent="0.2">
      <c r="B13" s="28"/>
      <c r="C13" s="35" t="s">
        <v>21</v>
      </c>
      <c r="D13" s="34"/>
      <c r="E13" s="34"/>
      <c r="F13" s="32"/>
      <c r="G13" s="32"/>
      <c r="H13" s="27"/>
      <c r="I13" s="2"/>
    </row>
    <row r="14" spans="2:9" s="1" customFormat="1" ht="20.100000000000001" customHeight="1" x14ac:dyDescent="0.2">
      <c r="B14" s="28"/>
      <c r="C14" s="37" t="s">
        <v>22</v>
      </c>
      <c r="D14" s="34" t="s">
        <v>17</v>
      </c>
      <c r="E14" s="34">
        <v>1</v>
      </c>
      <c r="F14" s="32"/>
      <c r="G14" s="32"/>
      <c r="H14" s="27">
        <f t="shared" si="0"/>
        <v>0</v>
      </c>
      <c r="I14" s="2"/>
    </row>
    <row r="15" spans="2:9" s="1" customFormat="1" ht="20.100000000000001" customHeight="1" x14ac:dyDescent="0.2">
      <c r="B15" s="28"/>
      <c r="C15" s="36"/>
      <c r="D15" s="34"/>
      <c r="E15" s="34"/>
      <c r="F15" s="32"/>
      <c r="G15" s="32"/>
      <c r="H15" s="27"/>
      <c r="I15" s="2"/>
    </row>
    <row r="16" spans="2:9" s="1" customFormat="1" ht="20.100000000000001" customHeight="1" x14ac:dyDescent="0.2">
      <c r="B16" s="28"/>
      <c r="C16" s="35" t="s">
        <v>23</v>
      </c>
      <c r="D16" s="34"/>
      <c r="E16" s="34"/>
      <c r="F16" s="32"/>
      <c r="G16" s="32"/>
      <c r="H16" s="27"/>
      <c r="I16" s="2"/>
    </row>
    <row r="17" spans="2:9" s="1" customFormat="1" ht="20.100000000000001" customHeight="1" x14ac:dyDescent="0.2">
      <c r="B17" s="28"/>
      <c r="C17" s="37" t="s">
        <v>24</v>
      </c>
      <c r="D17" s="34" t="s">
        <v>25</v>
      </c>
      <c r="E17" s="34">
        <v>1</v>
      </c>
      <c r="F17" s="32"/>
      <c r="G17" s="32"/>
      <c r="H17" s="27">
        <f t="shared" si="0"/>
        <v>0</v>
      </c>
      <c r="I17" s="2"/>
    </row>
    <row r="18" spans="2:9" s="1" customFormat="1" ht="20.100000000000001" customHeight="1" x14ac:dyDescent="0.2">
      <c r="B18" s="28"/>
      <c r="C18" s="37" t="s">
        <v>26</v>
      </c>
      <c r="D18" s="34" t="s">
        <v>25</v>
      </c>
      <c r="E18" s="34">
        <v>1</v>
      </c>
      <c r="F18" s="32"/>
      <c r="G18" s="32"/>
      <c r="H18" s="27">
        <f t="shared" si="0"/>
        <v>0</v>
      </c>
      <c r="I18" s="2"/>
    </row>
    <row r="19" spans="2:9" s="1" customFormat="1" ht="20.100000000000001" customHeight="1" x14ac:dyDescent="0.2">
      <c r="B19" s="28"/>
      <c r="C19" s="37" t="s">
        <v>27</v>
      </c>
      <c r="D19" s="34" t="s">
        <v>25</v>
      </c>
      <c r="E19" s="34">
        <v>1</v>
      </c>
      <c r="F19" s="32"/>
      <c r="G19" s="32"/>
      <c r="H19" s="27">
        <f t="shared" si="0"/>
        <v>0</v>
      </c>
      <c r="I19" s="2"/>
    </row>
    <row r="20" spans="2:9" s="1" customFormat="1" ht="20.100000000000001" customHeight="1" x14ac:dyDescent="0.2">
      <c r="B20" s="28"/>
      <c r="C20" s="37" t="s">
        <v>28</v>
      </c>
      <c r="D20" s="34" t="s">
        <v>29</v>
      </c>
      <c r="E20" s="34">
        <v>16</v>
      </c>
      <c r="F20" s="32"/>
      <c r="G20" s="32"/>
      <c r="H20" s="27">
        <f t="shared" si="0"/>
        <v>0</v>
      </c>
      <c r="I20" s="2"/>
    </row>
    <row r="21" spans="2:9" s="1" customFormat="1" ht="20.100000000000001" customHeight="1" x14ac:dyDescent="0.2">
      <c r="B21" s="28"/>
      <c r="C21" s="37"/>
      <c r="D21" s="34"/>
      <c r="E21" s="34"/>
      <c r="F21" s="32"/>
      <c r="G21" s="32"/>
      <c r="H21" s="27"/>
      <c r="I21" s="2"/>
    </row>
    <row r="22" spans="2:9" s="1" customFormat="1" ht="20.100000000000001" customHeight="1" x14ac:dyDescent="0.2">
      <c r="B22" s="28"/>
      <c r="C22" s="35" t="s">
        <v>30</v>
      </c>
      <c r="D22" s="34"/>
      <c r="E22" s="34"/>
      <c r="F22" s="32"/>
      <c r="G22" s="32"/>
      <c r="H22" s="27"/>
      <c r="I22" s="2"/>
    </row>
    <row r="23" spans="2:9" s="1" customFormat="1" ht="20.100000000000001" customHeight="1" x14ac:dyDescent="0.2">
      <c r="B23" s="28"/>
      <c r="C23" s="37" t="s">
        <v>45</v>
      </c>
      <c r="D23" s="34" t="s">
        <v>17</v>
      </c>
      <c r="E23" s="34">
        <v>1</v>
      </c>
      <c r="F23" s="32"/>
      <c r="G23" s="32"/>
      <c r="H23" s="27">
        <f t="shared" si="0"/>
        <v>0</v>
      </c>
      <c r="I23" s="2"/>
    </row>
    <row r="24" spans="2:9" s="1" customFormat="1" ht="20.100000000000001" customHeight="1" x14ac:dyDescent="0.2">
      <c r="B24" s="28"/>
      <c r="C24" s="37" t="s">
        <v>74</v>
      </c>
      <c r="D24" s="34" t="s">
        <v>17</v>
      </c>
      <c r="E24" s="34">
        <v>1</v>
      </c>
      <c r="F24" s="32"/>
      <c r="G24" s="32"/>
      <c r="H24" s="27">
        <f t="shared" si="0"/>
        <v>0</v>
      </c>
      <c r="I24" s="2"/>
    </row>
    <row r="25" spans="2:9" s="1" customFormat="1" ht="20.100000000000001" customHeight="1" x14ac:dyDescent="0.2">
      <c r="B25" s="28"/>
      <c r="C25" s="37" t="s">
        <v>31</v>
      </c>
      <c r="D25" s="34" t="s">
        <v>17</v>
      </c>
      <c r="E25" s="34">
        <v>1</v>
      </c>
      <c r="F25" s="32"/>
      <c r="G25" s="32"/>
      <c r="H25" s="27">
        <f t="shared" si="0"/>
        <v>0</v>
      </c>
      <c r="I25" s="2"/>
    </row>
    <row r="26" spans="2:9" s="1" customFormat="1" ht="20.100000000000001" customHeight="1" x14ac:dyDescent="0.2">
      <c r="B26" s="28"/>
      <c r="C26" s="37" t="s">
        <v>32</v>
      </c>
      <c r="D26" s="34" t="s">
        <v>25</v>
      </c>
      <c r="E26" s="34">
        <v>1</v>
      </c>
      <c r="F26" s="32"/>
      <c r="G26" s="32"/>
      <c r="H26" s="27">
        <f t="shared" si="0"/>
        <v>0</v>
      </c>
      <c r="I26" s="2"/>
    </row>
    <row r="27" spans="2:9" s="1" customFormat="1" ht="20.100000000000001" customHeight="1" x14ac:dyDescent="0.2">
      <c r="B27" s="28"/>
      <c r="C27" s="37" t="s">
        <v>33</v>
      </c>
      <c r="D27" s="34" t="s">
        <v>25</v>
      </c>
      <c r="E27" s="34">
        <v>1</v>
      </c>
      <c r="F27" s="32"/>
      <c r="G27" s="32"/>
      <c r="H27" s="27">
        <f t="shared" si="0"/>
        <v>0</v>
      </c>
      <c r="I27" s="2"/>
    </row>
    <row r="28" spans="2:9" s="1" customFormat="1" ht="20.100000000000001" customHeight="1" x14ac:dyDescent="0.2">
      <c r="B28" s="28"/>
      <c r="C28" s="37" t="s">
        <v>34</v>
      </c>
      <c r="D28" s="34" t="s">
        <v>17</v>
      </c>
      <c r="E28" s="34">
        <v>1</v>
      </c>
      <c r="F28" s="32"/>
      <c r="G28" s="32"/>
      <c r="H28" s="27">
        <f t="shared" si="0"/>
        <v>0</v>
      </c>
      <c r="I28" s="2"/>
    </row>
    <row r="29" spans="2:9" s="1" customFormat="1" ht="20.100000000000001" customHeight="1" x14ac:dyDescent="0.2">
      <c r="B29" s="28"/>
      <c r="C29" s="37" t="s">
        <v>75</v>
      </c>
      <c r="D29" s="34" t="s">
        <v>17</v>
      </c>
      <c r="E29" s="34">
        <v>1</v>
      </c>
      <c r="F29" s="32"/>
      <c r="G29" s="32"/>
      <c r="H29" s="27">
        <f t="shared" si="0"/>
        <v>0</v>
      </c>
      <c r="I29" s="2"/>
    </row>
    <row r="30" spans="2:9" s="1" customFormat="1" ht="20.100000000000001" customHeight="1" x14ac:dyDescent="0.2">
      <c r="B30" s="28"/>
      <c r="C30" s="37" t="s">
        <v>76</v>
      </c>
      <c r="D30" s="34" t="s">
        <v>17</v>
      </c>
      <c r="E30" s="34">
        <v>1</v>
      </c>
      <c r="F30" s="32"/>
      <c r="G30" s="32"/>
      <c r="H30" s="27">
        <f t="shared" si="0"/>
        <v>0</v>
      </c>
      <c r="I30" s="2"/>
    </row>
    <row r="31" spans="2:9" s="1" customFormat="1" ht="20.100000000000001" customHeight="1" x14ac:dyDescent="0.25">
      <c r="B31" s="28"/>
      <c r="C31" s="58" t="s">
        <v>46</v>
      </c>
      <c r="D31" s="59"/>
      <c r="E31" s="59"/>
      <c r="F31" s="59"/>
      <c r="G31" s="60"/>
      <c r="H31" s="27">
        <f>SUM(H6:H30)</f>
        <v>0</v>
      </c>
      <c r="I31" s="2"/>
    </row>
    <row r="32" spans="2:9" s="1" customFormat="1" ht="20.100000000000001" customHeight="1" x14ac:dyDescent="0.2">
      <c r="B32" s="28"/>
      <c r="C32" s="37"/>
      <c r="D32" s="34"/>
      <c r="E32" s="34"/>
      <c r="F32" s="32"/>
      <c r="G32" s="32"/>
      <c r="H32" s="27"/>
      <c r="I32" s="2"/>
    </row>
    <row r="33" spans="2:9" s="1" customFormat="1" ht="20.100000000000001" customHeight="1" x14ac:dyDescent="0.2">
      <c r="B33" s="28"/>
      <c r="C33" s="39" t="s">
        <v>35</v>
      </c>
      <c r="D33" s="43"/>
      <c r="E33" s="43"/>
      <c r="F33" s="41"/>
      <c r="G33" s="41"/>
      <c r="H33" s="42"/>
      <c r="I33" s="2"/>
    </row>
    <row r="34" spans="2:9" s="1" customFormat="1" ht="20.100000000000001" customHeight="1" x14ac:dyDescent="0.2">
      <c r="B34" s="28"/>
      <c r="C34" s="37" t="s">
        <v>36</v>
      </c>
      <c r="D34" s="34" t="s">
        <v>37</v>
      </c>
      <c r="E34" s="34">
        <v>1</v>
      </c>
      <c r="F34" s="32"/>
      <c r="G34" s="32"/>
      <c r="H34" s="27">
        <f t="shared" ref="H34:H35" si="1">F34*G34</f>
        <v>0</v>
      </c>
      <c r="I34" s="2"/>
    </row>
    <row r="35" spans="2:9" s="1" customFormat="1" ht="20.100000000000001" customHeight="1" x14ac:dyDescent="0.2">
      <c r="B35" s="28"/>
      <c r="C35" s="37" t="s">
        <v>38</v>
      </c>
      <c r="D35" s="34" t="s">
        <v>37</v>
      </c>
      <c r="E35" s="34">
        <v>1</v>
      </c>
      <c r="F35" s="32"/>
      <c r="G35" s="32"/>
      <c r="H35" s="27">
        <f t="shared" si="1"/>
        <v>0</v>
      </c>
      <c r="I35" s="2"/>
    </row>
    <row r="36" spans="2:9" s="1" customFormat="1" ht="20.100000000000001" customHeight="1" x14ac:dyDescent="0.25">
      <c r="B36" s="28"/>
      <c r="C36" s="58" t="s">
        <v>47</v>
      </c>
      <c r="D36" s="59"/>
      <c r="E36" s="59"/>
      <c r="F36" s="59"/>
      <c r="G36" s="60"/>
      <c r="H36" s="27">
        <f>SUM(H34:H35)</f>
        <v>0</v>
      </c>
      <c r="I36" s="2"/>
    </row>
    <row r="37" spans="2:9" s="1" customFormat="1" ht="20.100000000000001" customHeight="1" x14ac:dyDescent="0.2">
      <c r="B37" s="28"/>
      <c r="C37" s="36"/>
      <c r="D37" s="34"/>
      <c r="E37" s="34"/>
      <c r="F37" s="32"/>
      <c r="G37" s="32"/>
      <c r="H37" s="27"/>
      <c r="I37" s="2"/>
    </row>
    <row r="38" spans="2:9" s="1" customFormat="1" ht="20.100000000000001" customHeight="1" x14ac:dyDescent="0.2">
      <c r="B38" s="28"/>
      <c r="C38" s="39" t="s">
        <v>73</v>
      </c>
      <c r="D38" s="40" t="s">
        <v>17</v>
      </c>
      <c r="E38" s="40">
        <v>1</v>
      </c>
      <c r="F38" s="41"/>
      <c r="G38" s="41"/>
      <c r="H38" s="42">
        <f t="shared" ref="H38" si="2">F38*G38</f>
        <v>0</v>
      </c>
      <c r="I38" s="2"/>
    </row>
    <row r="39" spans="2:9" s="1" customFormat="1" ht="20.100000000000001" customHeight="1" x14ac:dyDescent="0.2">
      <c r="B39" s="28"/>
      <c r="C39" s="33"/>
      <c r="D39" s="34"/>
      <c r="E39" s="34"/>
      <c r="F39" s="32"/>
      <c r="G39" s="32"/>
      <c r="H39" s="27"/>
      <c r="I39" s="2"/>
    </row>
    <row r="40" spans="2:9" s="1" customFormat="1" ht="20.100000000000001" customHeight="1" x14ac:dyDescent="0.2">
      <c r="B40" s="28"/>
      <c r="C40" s="39" t="s">
        <v>39</v>
      </c>
      <c r="D40" s="40" t="s">
        <v>25</v>
      </c>
      <c r="E40" s="40">
        <v>1</v>
      </c>
      <c r="F40" s="41"/>
      <c r="G40" s="41"/>
      <c r="H40" s="42">
        <f t="shared" ref="H40" si="3">F40*G40</f>
        <v>0</v>
      </c>
      <c r="I40" s="2"/>
    </row>
    <row r="41" spans="2:9" s="1" customFormat="1" ht="20.100000000000001" customHeight="1" x14ac:dyDescent="0.2">
      <c r="B41" s="28"/>
      <c r="C41" s="33"/>
      <c r="D41" s="34"/>
      <c r="E41" s="34"/>
      <c r="F41" s="32"/>
      <c r="G41" s="32"/>
      <c r="H41" s="27"/>
      <c r="I41" s="2"/>
    </row>
    <row r="42" spans="2:9" s="1" customFormat="1" ht="20.100000000000001" customHeight="1" x14ac:dyDescent="0.2">
      <c r="B42" s="28"/>
      <c r="C42" s="39" t="s">
        <v>40</v>
      </c>
      <c r="D42" s="40" t="s">
        <v>17</v>
      </c>
      <c r="E42" s="40">
        <v>1</v>
      </c>
      <c r="F42" s="41"/>
      <c r="G42" s="41"/>
      <c r="H42" s="42">
        <f t="shared" ref="H42" si="4">F42*G42</f>
        <v>0</v>
      </c>
      <c r="I42" s="2"/>
    </row>
    <row r="43" spans="2:9" s="1" customFormat="1" ht="20.100000000000001" customHeight="1" x14ac:dyDescent="0.2">
      <c r="B43" s="28"/>
      <c r="C43" s="33"/>
      <c r="D43" s="34"/>
      <c r="E43" s="34"/>
      <c r="F43" s="32"/>
      <c r="G43" s="32"/>
      <c r="H43" s="27"/>
      <c r="I43" s="2"/>
    </row>
    <row r="44" spans="2:9" s="1" customFormat="1" ht="20.100000000000001" customHeight="1" x14ac:dyDescent="0.2">
      <c r="B44" s="28"/>
      <c r="C44" s="39" t="s">
        <v>41</v>
      </c>
      <c r="D44" s="40"/>
      <c r="E44" s="40"/>
      <c r="F44" s="41"/>
      <c r="G44" s="41"/>
      <c r="H44" s="42"/>
      <c r="I44" s="2"/>
    </row>
    <row r="45" spans="2:9" s="1" customFormat="1" ht="20.100000000000001" customHeight="1" x14ac:dyDescent="0.2">
      <c r="B45" s="28"/>
      <c r="C45" s="36" t="s">
        <v>49</v>
      </c>
      <c r="D45" s="34" t="s">
        <v>25</v>
      </c>
      <c r="E45" s="34">
        <v>1</v>
      </c>
      <c r="F45" s="32"/>
      <c r="G45" s="32"/>
      <c r="H45" s="27">
        <f t="shared" ref="H45:H46" si="5">F45*G45</f>
        <v>0</v>
      </c>
      <c r="I45" s="2"/>
    </row>
    <row r="46" spans="2:9" s="1" customFormat="1" ht="20.100000000000001" customHeight="1" x14ac:dyDescent="0.2">
      <c r="B46" s="28"/>
      <c r="C46" s="36" t="s">
        <v>42</v>
      </c>
      <c r="D46" s="34" t="s">
        <v>25</v>
      </c>
      <c r="E46" s="34">
        <v>1</v>
      </c>
      <c r="F46" s="32"/>
      <c r="G46" s="32"/>
      <c r="H46" s="27">
        <f t="shared" si="5"/>
        <v>0</v>
      </c>
      <c r="I46" s="2"/>
    </row>
    <row r="47" spans="2:9" s="1" customFormat="1" ht="20.100000000000001" customHeight="1" x14ac:dyDescent="0.25">
      <c r="B47" s="28"/>
      <c r="C47" s="58" t="s">
        <v>48</v>
      </c>
      <c r="D47" s="59"/>
      <c r="E47" s="59"/>
      <c r="F47" s="59"/>
      <c r="G47" s="60"/>
      <c r="H47" s="27">
        <f>SUM(H45:H46)</f>
        <v>0</v>
      </c>
      <c r="I47" s="2"/>
    </row>
    <row r="48" spans="2:9" s="1" customFormat="1" ht="20.100000000000001" customHeight="1" x14ac:dyDescent="0.2">
      <c r="B48" s="28"/>
      <c r="C48" s="33"/>
      <c r="D48" s="38"/>
      <c r="E48" s="38"/>
      <c r="F48" s="32"/>
      <c r="G48" s="32"/>
      <c r="H48" s="27"/>
      <c r="I48" s="2"/>
    </row>
    <row r="49" spans="2:9" s="1" customFormat="1" ht="20.100000000000001" customHeight="1" x14ac:dyDescent="0.2">
      <c r="B49" s="28"/>
      <c r="C49" s="39" t="s">
        <v>43</v>
      </c>
      <c r="D49" s="40" t="s">
        <v>17</v>
      </c>
      <c r="E49" s="40">
        <v>1</v>
      </c>
      <c r="F49" s="41"/>
      <c r="G49" s="41"/>
      <c r="H49" s="42">
        <f t="shared" ref="H49" si="6">F49*G49</f>
        <v>0</v>
      </c>
      <c r="I49" s="2"/>
    </row>
    <row r="50" spans="2:9" s="1" customFormat="1" ht="20.100000000000001" customHeight="1" x14ac:dyDescent="0.2">
      <c r="B50" s="28"/>
      <c r="C50" s="33"/>
      <c r="D50" s="38"/>
      <c r="E50" s="38"/>
      <c r="F50" s="32"/>
      <c r="G50" s="32"/>
      <c r="H50" s="27"/>
      <c r="I50" s="2"/>
    </row>
    <row r="51" spans="2:9" s="1" customFormat="1" ht="20.100000000000001" customHeight="1" x14ac:dyDescent="0.2">
      <c r="B51" s="28"/>
      <c r="C51" s="39" t="s">
        <v>44</v>
      </c>
      <c r="D51" s="40" t="s">
        <v>17</v>
      </c>
      <c r="E51" s="40">
        <v>1</v>
      </c>
      <c r="F51" s="41"/>
      <c r="G51" s="41"/>
      <c r="H51" s="42">
        <f t="shared" ref="H51" si="7">F51*G51</f>
        <v>0</v>
      </c>
      <c r="I51" s="2"/>
    </row>
    <row r="52" spans="2:9" s="1" customFormat="1" ht="20.100000000000001" customHeight="1" x14ac:dyDescent="0.25">
      <c r="B52" s="28"/>
      <c r="C52" s="29"/>
      <c r="D52" s="29"/>
      <c r="E52" s="30"/>
      <c r="F52" s="29"/>
      <c r="G52" s="29"/>
      <c r="H52" s="31"/>
      <c r="I52" s="2"/>
    </row>
    <row r="53" spans="2:9" s="1" customFormat="1" ht="20.100000000000001" customHeight="1" x14ac:dyDescent="0.2">
      <c r="B53" s="28"/>
      <c r="C53" s="39" t="s">
        <v>50</v>
      </c>
      <c r="D53" s="40"/>
      <c r="E53" s="40"/>
      <c r="F53" s="41"/>
      <c r="G53" s="41"/>
      <c r="H53" s="42"/>
      <c r="I53" s="2"/>
    </row>
    <row r="54" spans="2:9" s="1" customFormat="1" ht="20.100000000000001" customHeight="1" x14ac:dyDescent="0.2">
      <c r="B54" s="28"/>
      <c r="C54" s="35" t="s">
        <v>57</v>
      </c>
      <c r="D54" s="38"/>
      <c r="E54" s="38"/>
      <c r="F54" s="32"/>
      <c r="G54" s="32"/>
      <c r="H54" s="27"/>
      <c r="I54" s="2"/>
    </row>
    <row r="55" spans="2:9" s="1" customFormat="1" ht="20.100000000000001" customHeight="1" x14ac:dyDescent="0.2">
      <c r="B55" s="28"/>
      <c r="C55" s="36" t="s">
        <v>51</v>
      </c>
      <c r="D55" s="34" t="s">
        <v>17</v>
      </c>
      <c r="E55" s="34">
        <v>1</v>
      </c>
      <c r="F55" s="32"/>
      <c r="G55" s="32"/>
      <c r="H55" s="27">
        <f t="shared" ref="H55:H120" si="8">F55*G55</f>
        <v>0</v>
      </c>
      <c r="I55" s="2"/>
    </row>
    <row r="56" spans="2:9" s="1" customFormat="1" ht="20.100000000000001" customHeight="1" x14ac:dyDescent="0.2">
      <c r="B56" s="28"/>
      <c r="C56" s="36" t="s">
        <v>52</v>
      </c>
      <c r="D56" s="34" t="s">
        <v>17</v>
      </c>
      <c r="E56" s="34">
        <v>1</v>
      </c>
      <c r="F56" s="32"/>
      <c r="G56" s="32"/>
      <c r="H56" s="27">
        <f t="shared" si="8"/>
        <v>0</v>
      </c>
      <c r="I56" s="2"/>
    </row>
    <row r="57" spans="2:9" s="1" customFormat="1" ht="20.100000000000001" customHeight="1" x14ac:dyDescent="0.2">
      <c r="B57" s="28"/>
      <c r="C57" s="36" t="s">
        <v>53</v>
      </c>
      <c r="D57" s="34" t="s">
        <v>17</v>
      </c>
      <c r="E57" s="34">
        <v>1</v>
      </c>
      <c r="F57" s="32"/>
      <c r="G57" s="32"/>
      <c r="H57" s="27">
        <f t="shared" si="8"/>
        <v>0</v>
      </c>
      <c r="I57" s="2"/>
    </row>
    <row r="58" spans="2:9" s="1" customFormat="1" ht="20.100000000000001" customHeight="1" x14ac:dyDescent="0.2">
      <c r="B58" s="28"/>
      <c r="C58" s="36" t="s">
        <v>54</v>
      </c>
      <c r="D58" s="34" t="s">
        <v>17</v>
      </c>
      <c r="E58" s="34">
        <v>1</v>
      </c>
      <c r="F58" s="32"/>
      <c r="G58" s="32"/>
      <c r="H58" s="27">
        <f t="shared" si="8"/>
        <v>0</v>
      </c>
      <c r="I58" s="2"/>
    </row>
    <row r="59" spans="2:9" s="1" customFormat="1" ht="20.100000000000001" customHeight="1" x14ac:dyDescent="0.2">
      <c r="B59" s="28"/>
      <c r="C59" s="35" t="s">
        <v>58</v>
      </c>
      <c r="D59" s="38"/>
      <c r="E59" s="38"/>
      <c r="F59" s="32"/>
      <c r="G59" s="32"/>
      <c r="H59" s="27"/>
      <c r="I59" s="2"/>
    </row>
    <row r="60" spans="2:9" s="1" customFormat="1" ht="20.100000000000001" customHeight="1" x14ac:dyDescent="0.2">
      <c r="B60" s="28"/>
      <c r="C60" s="36" t="s">
        <v>51</v>
      </c>
      <c r="D60" s="34" t="s">
        <v>17</v>
      </c>
      <c r="E60" s="34">
        <v>1</v>
      </c>
      <c r="F60" s="32"/>
      <c r="G60" s="32"/>
      <c r="H60" s="27">
        <f t="shared" si="8"/>
        <v>0</v>
      </c>
      <c r="I60" s="2"/>
    </row>
    <row r="61" spans="2:9" s="1" customFormat="1" ht="20.100000000000001" customHeight="1" x14ac:dyDescent="0.2">
      <c r="B61" s="28"/>
      <c r="C61" s="36" t="s">
        <v>52</v>
      </c>
      <c r="D61" s="34" t="s">
        <v>17</v>
      </c>
      <c r="E61" s="34">
        <v>1</v>
      </c>
      <c r="F61" s="32"/>
      <c r="G61" s="32"/>
      <c r="H61" s="27">
        <f t="shared" si="8"/>
        <v>0</v>
      </c>
      <c r="I61" s="2"/>
    </row>
    <row r="62" spans="2:9" s="1" customFormat="1" ht="20.100000000000001" customHeight="1" x14ac:dyDescent="0.2">
      <c r="B62" s="28"/>
      <c r="C62" s="36" t="s">
        <v>53</v>
      </c>
      <c r="D62" s="34" t="s">
        <v>17</v>
      </c>
      <c r="E62" s="34">
        <v>1</v>
      </c>
      <c r="F62" s="32"/>
      <c r="G62" s="32"/>
      <c r="H62" s="27">
        <f t="shared" si="8"/>
        <v>0</v>
      </c>
      <c r="I62" s="2"/>
    </row>
    <row r="63" spans="2:9" s="1" customFormat="1" ht="20.100000000000001" customHeight="1" x14ac:dyDescent="0.2">
      <c r="B63" s="28"/>
      <c r="C63" s="36" t="s">
        <v>54</v>
      </c>
      <c r="D63" s="34" t="s">
        <v>17</v>
      </c>
      <c r="E63" s="34">
        <v>1</v>
      </c>
      <c r="F63" s="32"/>
      <c r="G63" s="32"/>
      <c r="H63" s="27">
        <f t="shared" si="8"/>
        <v>0</v>
      </c>
      <c r="I63" s="2"/>
    </row>
    <row r="64" spans="2:9" s="1" customFormat="1" ht="20.100000000000001" customHeight="1" x14ac:dyDescent="0.2">
      <c r="B64" s="28"/>
      <c r="C64" s="35" t="s">
        <v>59</v>
      </c>
      <c r="D64" s="38"/>
      <c r="E64" s="38"/>
      <c r="F64" s="32"/>
      <c r="G64" s="32"/>
      <c r="H64" s="27"/>
      <c r="I64" s="2"/>
    </row>
    <row r="65" spans="2:9" s="1" customFormat="1" ht="20.100000000000001" customHeight="1" x14ac:dyDescent="0.2">
      <c r="B65" s="28"/>
      <c r="C65" s="36" t="s">
        <v>51</v>
      </c>
      <c r="D65" s="34" t="s">
        <v>17</v>
      </c>
      <c r="E65" s="34">
        <v>1</v>
      </c>
      <c r="F65" s="32"/>
      <c r="G65" s="32"/>
      <c r="H65" s="27">
        <f t="shared" si="8"/>
        <v>0</v>
      </c>
      <c r="I65" s="2"/>
    </row>
    <row r="66" spans="2:9" s="1" customFormat="1" ht="20.100000000000001" customHeight="1" x14ac:dyDescent="0.2">
      <c r="B66" s="28"/>
      <c r="C66" s="36" t="s">
        <v>52</v>
      </c>
      <c r="D66" s="34" t="s">
        <v>17</v>
      </c>
      <c r="E66" s="34">
        <v>1</v>
      </c>
      <c r="F66" s="32"/>
      <c r="G66" s="32"/>
      <c r="H66" s="27">
        <f t="shared" si="8"/>
        <v>0</v>
      </c>
      <c r="I66" s="2"/>
    </row>
    <row r="67" spans="2:9" s="1" customFormat="1" ht="20.100000000000001" customHeight="1" x14ac:dyDescent="0.2">
      <c r="B67" s="28"/>
      <c r="C67" s="36" t="s">
        <v>53</v>
      </c>
      <c r="D67" s="34" t="s">
        <v>17</v>
      </c>
      <c r="E67" s="34">
        <v>1</v>
      </c>
      <c r="F67" s="32"/>
      <c r="G67" s="32"/>
      <c r="H67" s="27">
        <f t="shared" si="8"/>
        <v>0</v>
      </c>
      <c r="I67" s="2"/>
    </row>
    <row r="68" spans="2:9" s="1" customFormat="1" ht="20.100000000000001" customHeight="1" x14ac:dyDescent="0.2">
      <c r="B68" s="28"/>
      <c r="C68" s="36" t="s">
        <v>54</v>
      </c>
      <c r="D68" s="34" t="s">
        <v>17</v>
      </c>
      <c r="E68" s="34">
        <v>1</v>
      </c>
      <c r="F68" s="32"/>
      <c r="G68" s="32"/>
      <c r="H68" s="27">
        <f t="shared" si="8"/>
        <v>0</v>
      </c>
      <c r="I68" s="2"/>
    </row>
    <row r="69" spans="2:9" s="1" customFormat="1" ht="20.100000000000001" customHeight="1" x14ac:dyDescent="0.2">
      <c r="B69" s="28"/>
      <c r="C69" s="35" t="s">
        <v>60</v>
      </c>
      <c r="D69" s="38"/>
      <c r="E69" s="38"/>
      <c r="F69" s="32"/>
      <c r="G69" s="32"/>
      <c r="H69" s="27"/>
      <c r="I69" s="2"/>
    </row>
    <row r="70" spans="2:9" s="1" customFormat="1" ht="20.100000000000001" customHeight="1" x14ac:dyDescent="0.2">
      <c r="B70" s="28"/>
      <c r="C70" s="36" t="s">
        <v>51</v>
      </c>
      <c r="D70" s="34" t="s">
        <v>17</v>
      </c>
      <c r="E70" s="34">
        <v>1</v>
      </c>
      <c r="F70" s="32"/>
      <c r="G70" s="32"/>
      <c r="H70" s="27">
        <f t="shared" si="8"/>
        <v>0</v>
      </c>
      <c r="I70" s="2"/>
    </row>
    <row r="71" spans="2:9" s="1" customFormat="1" ht="20.100000000000001" customHeight="1" x14ac:dyDescent="0.2">
      <c r="B71" s="28"/>
      <c r="C71" s="36" t="s">
        <v>52</v>
      </c>
      <c r="D71" s="34" t="s">
        <v>17</v>
      </c>
      <c r="E71" s="34">
        <v>1</v>
      </c>
      <c r="F71" s="32"/>
      <c r="G71" s="32"/>
      <c r="H71" s="27">
        <f t="shared" si="8"/>
        <v>0</v>
      </c>
      <c r="I71" s="2"/>
    </row>
    <row r="72" spans="2:9" s="1" customFormat="1" ht="20.100000000000001" customHeight="1" x14ac:dyDescent="0.2">
      <c r="B72" s="28"/>
      <c r="C72" s="36" t="s">
        <v>53</v>
      </c>
      <c r="D72" s="34" t="s">
        <v>17</v>
      </c>
      <c r="E72" s="34">
        <v>1</v>
      </c>
      <c r="F72" s="32"/>
      <c r="G72" s="32"/>
      <c r="H72" s="27">
        <f t="shared" si="8"/>
        <v>0</v>
      </c>
      <c r="I72" s="2"/>
    </row>
    <row r="73" spans="2:9" s="1" customFormat="1" ht="20.100000000000001" customHeight="1" x14ac:dyDescent="0.2">
      <c r="B73" s="28"/>
      <c r="C73" s="36" t="s">
        <v>54</v>
      </c>
      <c r="D73" s="34" t="s">
        <v>17</v>
      </c>
      <c r="E73" s="34">
        <v>1</v>
      </c>
      <c r="F73" s="32"/>
      <c r="G73" s="32"/>
      <c r="H73" s="27">
        <f t="shared" si="8"/>
        <v>0</v>
      </c>
      <c r="I73" s="2"/>
    </row>
    <row r="74" spans="2:9" s="1" customFormat="1" ht="20.100000000000001" customHeight="1" x14ac:dyDescent="0.2">
      <c r="B74" s="28"/>
      <c r="C74" s="35" t="s">
        <v>61</v>
      </c>
      <c r="D74" s="38"/>
      <c r="E74" s="38"/>
      <c r="F74" s="32"/>
      <c r="G74" s="32"/>
      <c r="H74" s="27"/>
      <c r="I74" s="2"/>
    </row>
    <row r="75" spans="2:9" s="1" customFormat="1" ht="20.100000000000001" customHeight="1" x14ac:dyDescent="0.2">
      <c r="B75" s="28"/>
      <c r="C75" s="36" t="s">
        <v>51</v>
      </c>
      <c r="D75" s="34" t="s">
        <v>17</v>
      </c>
      <c r="E75" s="34">
        <v>1</v>
      </c>
      <c r="F75" s="32"/>
      <c r="G75" s="32"/>
      <c r="H75" s="27">
        <f t="shared" si="8"/>
        <v>0</v>
      </c>
      <c r="I75" s="2"/>
    </row>
    <row r="76" spans="2:9" s="1" customFormat="1" ht="20.100000000000001" customHeight="1" x14ac:dyDescent="0.2">
      <c r="B76" s="28"/>
      <c r="C76" s="36" t="s">
        <v>52</v>
      </c>
      <c r="D76" s="34" t="s">
        <v>17</v>
      </c>
      <c r="E76" s="34">
        <v>1</v>
      </c>
      <c r="F76" s="32"/>
      <c r="G76" s="32"/>
      <c r="H76" s="27">
        <f t="shared" si="8"/>
        <v>0</v>
      </c>
      <c r="I76" s="2"/>
    </row>
    <row r="77" spans="2:9" s="1" customFormat="1" ht="20.100000000000001" customHeight="1" x14ac:dyDescent="0.2">
      <c r="B77" s="28"/>
      <c r="C77" s="36" t="s">
        <v>53</v>
      </c>
      <c r="D77" s="34" t="s">
        <v>17</v>
      </c>
      <c r="E77" s="34">
        <v>1</v>
      </c>
      <c r="F77" s="32"/>
      <c r="G77" s="32"/>
      <c r="H77" s="27">
        <f t="shared" si="8"/>
        <v>0</v>
      </c>
      <c r="I77" s="2"/>
    </row>
    <row r="78" spans="2:9" s="1" customFormat="1" ht="20.100000000000001" customHeight="1" x14ac:dyDescent="0.2">
      <c r="B78" s="28"/>
      <c r="C78" s="36" t="s">
        <v>54</v>
      </c>
      <c r="D78" s="34" t="s">
        <v>17</v>
      </c>
      <c r="E78" s="34">
        <v>1</v>
      </c>
      <c r="F78" s="32"/>
      <c r="G78" s="32"/>
      <c r="H78" s="27">
        <f t="shared" si="8"/>
        <v>0</v>
      </c>
      <c r="I78" s="2"/>
    </row>
    <row r="79" spans="2:9" s="1" customFormat="1" ht="20.100000000000001" customHeight="1" x14ac:dyDescent="0.2">
      <c r="B79" s="28"/>
      <c r="C79" s="35" t="s">
        <v>62</v>
      </c>
      <c r="D79" s="38"/>
      <c r="E79" s="38"/>
      <c r="F79" s="32"/>
      <c r="G79" s="32"/>
      <c r="H79" s="27"/>
      <c r="I79" s="2"/>
    </row>
    <row r="80" spans="2:9" s="1" customFormat="1" ht="20.100000000000001" customHeight="1" x14ac:dyDescent="0.2">
      <c r="B80" s="28"/>
      <c r="C80" s="36" t="s">
        <v>51</v>
      </c>
      <c r="D80" s="34" t="s">
        <v>17</v>
      </c>
      <c r="E80" s="34">
        <v>1</v>
      </c>
      <c r="F80" s="32"/>
      <c r="G80" s="32"/>
      <c r="H80" s="27">
        <f t="shared" si="8"/>
        <v>0</v>
      </c>
      <c r="I80" s="2"/>
    </row>
    <row r="81" spans="2:9" s="1" customFormat="1" ht="20.100000000000001" customHeight="1" x14ac:dyDescent="0.2">
      <c r="B81" s="28"/>
      <c r="C81" s="36" t="s">
        <v>52</v>
      </c>
      <c r="D81" s="34" t="s">
        <v>17</v>
      </c>
      <c r="E81" s="34">
        <v>1</v>
      </c>
      <c r="F81" s="32"/>
      <c r="G81" s="32"/>
      <c r="H81" s="27">
        <f t="shared" si="8"/>
        <v>0</v>
      </c>
      <c r="I81" s="2"/>
    </row>
    <row r="82" spans="2:9" s="1" customFormat="1" ht="20.100000000000001" customHeight="1" x14ac:dyDescent="0.2">
      <c r="B82" s="28"/>
      <c r="C82" s="36" t="s">
        <v>53</v>
      </c>
      <c r="D82" s="34" t="s">
        <v>17</v>
      </c>
      <c r="E82" s="34">
        <v>1</v>
      </c>
      <c r="F82" s="32"/>
      <c r="G82" s="32"/>
      <c r="H82" s="27">
        <f t="shared" si="8"/>
        <v>0</v>
      </c>
      <c r="I82" s="2"/>
    </row>
    <row r="83" spans="2:9" s="1" customFormat="1" ht="20.100000000000001" customHeight="1" x14ac:dyDescent="0.2">
      <c r="B83" s="28"/>
      <c r="C83" s="36" t="s">
        <v>54</v>
      </c>
      <c r="D83" s="34" t="s">
        <v>17</v>
      </c>
      <c r="E83" s="34">
        <v>1</v>
      </c>
      <c r="F83" s="32"/>
      <c r="G83" s="32"/>
      <c r="H83" s="27">
        <f t="shared" si="8"/>
        <v>0</v>
      </c>
      <c r="I83" s="2"/>
    </row>
    <row r="84" spans="2:9" s="1" customFormat="1" ht="20.100000000000001" customHeight="1" x14ac:dyDescent="0.2">
      <c r="B84" s="28"/>
      <c r="C84" s="35" t="s">
        <v>63</v>
      </c>
      <c r="D84" s="38"/>
      <c r="E84" s="38"/>
      <c r="F84" s="32"/>
      <c r="G84" s="32"/>
      <c r="H84" s="27"/>
      <c r="I84" s="2"/>
    </row>
    <row r="85" spans="2:9" s="1" customFormat="1" ht="20.100000000000001" customHeight="1" x14ac:dyDescent="0.2">
      <c r="B85" s="28"/>
      <c r="C85" s="36" t="s">
        <v>51</v>
      </c>
      <c r="D85" s="34" t="s">
        <v>17</v>
      </c>
      <c r="E85" s="34">
        <v>1</v>
      </c>
      <c r="F85" s="32"/>
      <c r="G85" s="32"/>
      <c r="H85" s="27">
        <f t="shared" si="8"/>
        <v>0</v>
      </c>
      <c r="I85" s="2"/>
    </row>
    <row r="86" spans="2:9" s="1" customFormat="1" ht="20.100000000000001" customHeight="1" x14ac:dyDescent="0.2">
      <c r="B86" s="28"/>
      <c r="C86" s="36" t="s">
        <v>52</v>
      </c>
      <c r="D86" s="34" t="s">
        <v>17</v>
      </c>
      <c r="E86" s="34">
        <v>1</v>
      </c>
      <c r="F86" s="32"/>
      <c r="G86" s="32"/>
      <c r="H86" s="27">
        <f t="shared" si="8"/>
        <v>0</v>
      </c>
      <c r="I86" s="2"/>
    </row>
    <row r="87" spans="2:9" s="1" customFormat="1" ht="20.100000000000001" customHeight="1" x14ac:dyDescent="0.2">
      <c r="B87" s="28"/>
      <c r="C87" s="36" t="s">
        <v>53</v>
      </c>
      <c r="D87" s="34" t="s">
        <v>17</v>
      </c>
      <c r="E87" s="34">
        <v>1</v>
      </c>
      <c r="F87" s="32"/>
      <c r="G87" s="32"/>
      <c r="H87" s="27">
        <f t="shared" si="8"/>
        <v>0</v>
      </c>
      <c r="I87" s="2"/>
    </row>
    <row r="88" spans="2:9" s="1" customFormat="1" ht="20.100000000000001" customHeight="1" x14ac:dyDescent="0.2">
      <c r="B88" s="28"/>
      <c r="C88" s="36" t="s">
        <v>54</v>
      </c>
      <c r="D88" s="34" t="s">
        <v>17</v>
      </c>
      <c r="E88" s="34">
        <v>1</v>
      </c>
      <c r="F88" s="32"/>
      <c r="G88" s="32"/>
      <c r="H88" s="27">
        <f t="shared" si="8"/>
        <v>0</v>
      </c>
      <c r="I88" s="2"/>
    </row>
    <row r="89" spans="2:9" s="1" customFormat="1" ht="20.100000000000001" customHeight="1" x14ac:dyDescent="0.2">
      <c r="B89" s="28"/>
      <c r="C89" s="35" t="s">
        <v>64</v>
      </c>
      <c r="D89" s="38"/>
      <c r="E89" s="38"/>
      <c r="F89" s="32"/>
      <c r="G89" s="32"/>
      <c r="H89" s="27"/>
      <c r="I89" s="2"/>
    </row>
    <row r="90" spans="2:9" s="1" customFormat="1" ht="20.100000000000001" customHeight="1" x14ac:dyDescent="0.2">
      <c r="B90" s="28"/>
      <c r="C90" s="36" t="s">
        <v>51</v>
      </c>
      <c r="D90" s="34" t="s">
        <v>17</v>
      </c>
      <c r="E90" s="34">
        <v>1</v>
      </c>
      <c r="F90" s="32"/>
      <c r="G90" s="32"/>
      <c r="H90" s="27">
        <f t="shared" si="8"/>
        <v>0</v>
      </c>
      <c r="I90" s="2"/>
    </row>
    <row r="91" spans="2:9" s="1" customFormat="1" ht="20.100000000000001" customHeight="1" x14ac:dyDescent="0.2">
      <c r="B91" s="28"/>
      <c r="C91" s="36" t="s">
        <v>52</v>
      </c>
      <c r="D91" s="34" t="s">
        <v>17</v>
      </c>
      <c r="E91" s="34">
        <v>1</v>
      </c>
      <c r="F91" s="32"/>
      <c r="G91" s="32"/>
      <c r="H91" s="27">
        <f t="shared" si="8"/>
        <v>0</v>
      </c>
      <c r="I91" s="2"/>
    </row>
    <row r="92" spans="2:9" s="1" customFormat="1" ht="20.100000000000001" customHeight="1" x14ac:dyDescent="0.2">
      <c r="B92" s="28"/>
      <c r="C92" s="36" t="s">
        <v>53</v>
      </c>
      <c r="D92" s="34" t="s">
        <v>17</v>
      </c>
      <c r="E92" s="34">
        <v>1</v>
      </c>
      <c r="F92" s="32"/>
      <c r="G92" s="32"/>
      <c r="H92" s="27">
        <f t="shared" si="8"/>
        <v>0</v>
      </c>
      <c r="I92" s="2"/>
    </row>
    <row r="93" spans="2:9" s="1" customFormat="1" ht="20.100000000000001" customHeight="1" x14ac:dyDescent="0.2">
      <c r="B93" s="28"/>
      <c r="C93" s="36" t="s">
        <v>54</v>
      </c>
      <c r="D93" s="34" t="s">
        <v>17</v>
      </c>
      <c r="E93" s="34">
        <v>1</v>
      </c>
      <c r="F93" s="32"/>
      <c r="G93" s="32"/>
      <c r="H93" s="27">
        <f t="shared" si="8"/>
        <v>0</v>
      </c>
      <c r="I93" s="2"/>
    </row>
    <row r="94" spans="2:9" s="1" customFormat="1" ht="20.100000000000001" customHeight="1" x14ac:dyDescent="0.2">
      <c r="B94" s="28"/>
      <c r="C94" s="35" t="s">
        <v>65</v>
      </c>
      <c r="D94" s="38"/>
      <c r="E94" s="38"/>
      <c r="F94" s="32"/>
      <c r="G94" s="32"/>
      <c r="H94" s="27"/>
      <c r="I94" s="2"/>
    </row>
    <row r="95" spans="2:9" s="1" customFormat="1" ht="20.100000000000001" customHeight="1" x14ac:dyDescent="0.2">
      <c r="B95" s="28"/>
      <c r="C95" s="36" t="s">
        <v>51</v>
      </c>
      <c r="D95" s="34" t="s">
        <v>17</v>
      </c>
      <c r="E95" s="34">
        <v>1</v>
      </c>
      <c r="F95" s="32"/>
      <c r="G95" s="32"/>
      <c r="H95" s="27">
        <f t="shared" si="8"/>
        <v>0</v>
      </c>
      <c r="I95" s="2"/>
    </row>
    <row r="96" spans="2:9" s="1" customFormat="1" ht="20.100000000000001" customHeight="1" x14ac:dyDescent="0.2">
      <c r="B96" s="28"/>
      <c r="C96" s="36" t="s">
        <v>52</v>
      </c>
      <c r="D96" s="34" t="s">
        <v>17</v>
      </c>
      <c r="E96" s="34">
        <v>1</v>
      </c>
      <c r="F96" s="32"/>
      <c r="G96" s="32"/>
      <c r="H96" s="27">
        <f t="shared" si="8"/>
        <v>0</v>
      </c>
      <c r="I96" s="2"/>
    </row>
    <row r="97" spans="2:9" s="1" customFormat="1" ht="20.100000000000001" customHeight="1" x14ac:dyDescent="0.2">
      <c r="B97" s="28"/>
      <c r="C97" s="36" t="s">
        <v>53</v>
      </c>
      <c r="D97" s="34" t="s">
        <v>17</v>
      </c>
      <c r="E97" s="34">
        <v>1</v>
      </c>
      <c r="F97" s="32"/>
      <c r="G97" s="32"/>
      <c r="H97" s="27">
        <f t="shared" si="8"/>
        <v>0</v>
      </c>
      <c r="I97" s="2"/>
    </row>
    <row r="98" spans="2:9" s="1" customFormat="1" ht="20.100000000000001" customHeight="1" x14ac:dyDescent="0.2">
      <c r="B98" s="28"/>
      <c r="C98" s="36" t="s">
        <v>54</v>
      </c>
      <c r="D98" s="34" t="s">
        <v>17</v>
      </c>
      <c r="E98" s="34">
        <v>1</v>
      </c>
      <c r="F98" s="32"/>
      <c r="G98" s="32"/>
      <c r="H98" s="27">
        <f t="shared" si="8"/>
        <v>0</v>
      </c>
      <c r="I98" s="2"/>
    </row>
    <row r="99" spans="2:9" s="1" customFormat="1" ht="20.100000000000001" customHeight="1" x14ac:dyDescent="0.2">
      <c r="B99" s="28"/>
      <c r="C99" s="35" t="s">
        <v>66</v>
      </c>
      <c r="D99" s="38"/>
      <c r="E99" s="38"/>
      <c r="F99" s="32"/>
      <c r="G99" s="32"/>
      <c r="H99" s="27"/>
      <c r="I99" s="2"/>
    </row>
    <row r="100" spans="2:9" s="1" customFormat="1" ht="20.100000000000001" customHeight="1" x14ac:dyDescent="0.2">
      <c r="B100" s="28"/>
      <c r="C100" s="36" t="s">
        <v>51</v>
      </c>
      <c r="D100" s="34" t="s">
        <v>17</v>
      </c>
      <c r="E100" s="34">
        <v>1</v>
      </c>
      <c r="F100" s="32"/>
      <c r="G100" s="32"/>
      <c r="H100" s="27">
        <f t="shared" si="8"/>
        <v>0</v>
      </c>
      <c r="I100" s="2"/>
    </row>
    <row r="101" spans="2:9" s="1" customFormat="1" ht="20.100000000000001" customHeight="1" x14ac:dyDescent="0.2">
      <c r="B101" s="28"/>
      <c r="C101" s="36" t="s">
        <v>52</v>
      </c>
      <c r="D101" s="34" t="s">
        <v>17</v>
      </c>
      <c r="E101" s="34">
        <v>1</v>
      </c>
      <c r="F101" s="32"/>
      <c r="G101" s="32"/>
      <c r="H101" s="27">
        <f t="shared" si="8"/>
        <v>0</v>
      </c>
      <c r="I101" s="2"/>
    </row>
    <row r="102" spans="2:9" s="1" customFormat="1" ht="20.100000000000001" customHeight="1" x14ac:dyDescent="0.2">
      <c r="B102" s="28"/>
      <c r="C102" s="36" t="s">
        <v>53</v>
      </c>
      <c r="D102" s="34" t="s">
        <v>17</v>
      </c>
      <c r="E102" s="34">
        <v>1</v>
      </c>
      <c r="F102" s="32"/>
      <c r="G102" s="32"/>
      <c r="H102" s="27">
        <f t="shared" si="8"/>
        <v>0</v>
      </c>
      <c r="I102" s="2"/>
    </row>
    <row r="103" spans="2:9" s="1" customFormat="1" ht="20.100000000000001" customHeight="1" x14ac:dyDescent="0.2">
      <c r="B103" s="28"/>
      <c r="C103" s="36" t="s">
        <v>54</v>
      </c>
      <c r="D103" s="34" t="s">
        <v>17</v>
      </c>
      <c r="E103" s="34">
        <v>1</v>
      </c>
      <c r="F103" s="32"/>
      <c r="G103" s="32"/>
      <c r="H103" s="27">
        <f t="shared" si="8"/>
        <v>0</v>
      </c>
      <c r="I103" s="2"/>
    </row>
    <row r="104" spans="2:9" s="1" customFormat="1" ht="20.100000000000001" customHeight="1" x14ac:dyDescent="0.2">
      <c r="B104" s="28"/>
      <c r="C104" s="35" t="s">
        <v>67</v>
      </c>
      <c r="D104" s="38"/>
      <c r="E104" s="38"/>
      <c r="F104" s="32"/>
      <c r="G104" s="32"/>
      <c r="H104" s="27"/>
      <c r="I104" s="2"/>
    </row>
    <row r="105" spans="2:9" s="1" customFormat="1" ht="20.100000000000001" customHeight="1" x14ac:dyDescent="0.2">
      <c r="B105" s="28"/>
      <c r="C105" s="36" t="s">
        <v>51</v>
      </c>
      <c r="D105" s="34" t="s">
        <v>17</v>
      </c>
      <c r="E105" s="34">
        <v>1</v>
      </c>
      <c r="F105" s="32"/>
      <c r="G105" s="32"/>
      <c r="H105" s="27">
        <f t="shared" si="8"/>
        <v>0</v>
      </c>
      <c r="I105" s="2"/>
    </row>
    <row r="106" spans="2:9" s="1" customFormat="1" ht="20.100000000000001" customHeight="1" x14ac:dyDescent="0.2">
      <c r="B106" s="28"/>
      <c r="C106" s="36" t="s">
        <v>52</v>
      </c>
      <c r="D106" s="34" t="s">
        <v>17</v>
      </c>
      <c r="E106" s="34">
        <v>1</v>
      </c>
      <c r="F106" s="32"/>
      <c r="G106" s="32"/>
      <c r="H106" s="27">
        <f t="shared" si="8"/>
        <v>0</v>
      </c>
      <c r="I106" s="2"/>
    </row>
    <row r="107" spans="2:9" s="1" customFormat="1" ht="20.100000000000001" customHeight="1" x14ac:dyDescent="0.2">
      <c r="B107" s="28"/>
      <c r="C107" s="36" t="s">
        <v>53</v>
      </c>
      <c r="D107" s="34" t="s">
        <v>17</v>
      </c>
      <c r="E107" s="34">
        <v>1</v>
      </c>
      <c r="F107" s="32"/>
      <c r="G107" s="32"/>
      <c r="H107" s="27">
        <f t="shared" si="8"/>
        <v>0</v>
      </c>
      <c r="I107" s="2"/>
    </row>
    <row r="108" spans="2:9" s="1" customFormat="1" ht="20.100000000000001" customHeight="1" x14ac:dyDescent="0.2">
      <c r="B108" s="28"/>
      <c r="C108" s="36" t="s">
        <v>54</v>
      </c>
      <c r="D108" s="34" t="s">
        <v>17</v>
      </c>
      <c r="E108" s="34">
        <v>1</v>
      </c>
      <c r="F108" s="32"/>
      <c r="G108" s="32"/>
      <c r="H108" s="27">
        <f t="shared" si="8"/>
        <v>0</v>
      </c>
      <c r="I108" s="2"/>
    </row>
    <row r="109" spans="2:9" s="1" customFormat="1" ht="20.100000000000001" customHeight="1" x14ac:dyDescent="0.2">
      <c r="B109" s="28"/>
      <c r="C109" s="35" t="s">
        <v>68</v>
      </c>
      <c r="D109" s="38"/>
      <c r="E109" s="38"/>
      <c r="F109" s="32"/>
      <c r="G109" s="32"/>
      <c r="H109" s="27"/>
      <c r="I109" s="2"/>
    </row>
    <row r="110" spans="2:9" s="1" customFormat="1" ht="20.100000000000001" customHeight="1" x14ac:dyDescent="0.2">
      <c r="B110" s="28"/>
      <c r="C110" s="36" t="s">
        <v>51</v>
      </c>
      <c r="D110" s="34" t="s">
        <v>17</v>
      </c>
      <c r="E110" s="34">
        <v>1</v>
      </c>
      <c r="F110" s="32"/>
      <c r="G110" s="32"/>
      <c r="H110" s="27">
        <f t="shared" si="8"/>
        <v>0</v>
      </c>
      <c r="I110" s="2"/>
    </row>
    <row r="111" spans="2:9" s="1" customFormat="1" ht="20.100000000000001" customHeight="1" x14ac:dyDescent="0.2">
      <c r="B111" s="28"/>
      <c r="C111" s="36" t="s">
        <v>52</v>
      </c>
      <c r="D111" s="34" t="s">
        <v>17</v>
      </c>
      <c r="E111" s="34">
        <v>1</v>
      </c>
      <c r="F111" s="32"/>
      <c r="G111" s="32"/>
      <c r="H111" s="27">
        <f t="shared" si="8"/>
        <v>0</v>
      </c>
      <c r="I111" s="2"/>
    </row>
    <row r="112" spans="2:9" s="1" customFormat="1" ht="20.100000000000001" customHeight="1" x14ac:dyDescent="0.2">
      <c r="B112" s="28"/>
      <c r="C112" s="36" t="s">
        <v>53</v>
      </c>
      <c r="D112" s="34" t="s">
        <v>17</v>
      </c>
      <c r="E112" s="34">
        <v>1</v>
      </c>
      <c r="F112" s="32"/>
      <c r="G112" s="32"/>
      <c r="H112" s="27">
        <f t="shared" si="8"/>
        <v>0</v>
      </c>
      <c r="I112" s="2"/>
    </row>
    <row r="113" spans="2:9" s="1" customFormat="1" ht="20.100000000000001" customHeight="1" x14ac:dyDescent="0.2">
      <c r="B113" s="28"/>
      <c r="C113" s="36" t="s">
        <v>54</v>
      </c>
      <c r="D113" s="34" t="s">
        <v>17</v>
      </c>
      <c r="E113" s="34">
        <v>1</v>
      </c>
      <c r="F113" s="32"/>
      <c r="G113" s="32"/>
      <c r="H113" s="27">
        <f t="shared" si="8"/>
        <v>0</v>
      </c>
      <c r="I113" s="2"/>
    </row>
    <row r="114" spans="2:9" s="1" customFormat="1" ht="20.100000000000001" customHeight="1" x14ac:dyDescent="0.2">
      <c r="B114" s="28"/>
      <c r="C114" s="35" t="s">
        <v>69</v>
      </c>
      <c r="D114" s="38"/>
      <c r="E114" s="38"/>
      <c r="F114" s="32"/>
      <c r="G114" s="32"/>
      <c r="H114" s="27"/>
      <c r="I114" s="2"/>
    </row>
    <row r="115" spans="2:9" s="1" customFormat="1" ht="20.100000000000001" customHeight="1" x14ac:dyDescent="0.2">
      <c r="B115" s="28"/>
      <c r="C115" s="36" t="s">
        <v>51</v>
      </c>
      <c r="D115" s="34" t="s">
        <v>17</v>
      </c>
      <c r="E115" s="34">
        <v>1</v>
      </c>
      <c r="F115" s="32"/>
      <c r="G115" s="32"/>
      <c r="H115" s="27">
        <f t="shared" si="8"/>
        <v>0</v>
      </c>
      <c r="I115" s="2"/>
    </row>
    <row r="116" spans="2:9" s="1" customFormat="1" ht="20.100000000000001" customHeight="1" x14ac:dyDescent="0.2">
      <c r="B116" s="28"/>
      <c r="C116" s="36" t="s">
        <v>52</v>
      </c>
      <c r="D116" s="34" t="s">
        <v>17</v>
      </c>
      <c r="E116" s="34">
        <v>1</v>
      </c>
      <c r="F116" s="32"/>
      <c r="G116" s="32"/>
      <c r="H116" s="27">
        <f t="shared" si="8"/>
        <v>0</v>
      </c>
      <c r="I116" s="2"/>
    </row>
    <row r="117" spans="2:9" s="1" customFormat="1" ht="20.100000000000001" customHeight="1" x14ac:dyDescent="0.2">
      <c r="B117" s="28"/>
      <c r="C117" s="36" t="s">
        <v>53</v>
      </c>
      <c r="D117" s="34" t="s">
        <v>17</v>
      </c>
      <c r="E117" s="34">
        <v>1</v>
      </c>
      <c r="F117" s="32"/>
      <c r="G117" s="32"/>
      <c r="H117" s="27">
        <f t="shared" si="8"/>
        <v>0</v>
      </c>
      <c r="I117" s="2"/>
    </row>
    <row r="118" spans="2:9" s="1" customFormat="1" ht="20.100000000000001" customHeight="1" x14ac:dyDescent="0.2">
      <c r="B118" s="28"/>
      <c r="C118" s="36" t="s">
        <v>54</v>
      </c>
      <c r="D118" s="34" t="s">
        <v>17</v>
      </c>
      <c r="E118" s="34">
        <v>1</v>
      </c>
      <c r="F118" s="32"/>
      <c r="G118" s="32"/>
      <c r="H118" s="27">
        <f t="shared" si="8"/>
        <v>0</v>
      </c>
      <c r="I118" s="2"/>
    </row>
    <row r="119" spans="2:9" s="1" customFormat="1" ht="20.100000000000001" customHeight="1" x14ac:dyDescent="0.2">
      <c r="B119" s="28"/>
      <c r="C119" s="35" t="s">
        <v>70</v>
      </c>
      <c r="D119" s="38"/>
      <c r="E119" s="38"/>
      <c r="F119" s="32"/>
      <c r="G119" s="32"/>
      <c r="H119" s="27"/>
      <c r="I119" s="2"/>
    </row>
    <row r="120" spans="2:9" s="1" customFormat="1" ht="20.100000000000001" customHeight="1" x14ac:dyDescent="0.2">
      <c r="B120" s="28"/>
      <c r="C120" s="36" t="s">
        <v>51</v>
      </c>
      <c r="D120" s="34" t="s">
        <v>17</v>
      </c>
      <c r="E120" s="34">
        <v>1</v>
      </c>
      <c r="F120" s="32"/>
      <c r="G120" s="32"/>
      <c r="H120" s="27">
        <f t="shared" si="8"/>
        <v>0</v>
      </c>
      <c r="I120" s="2"/>
    </row>
    <row r="121" spans="2:9" s="1" customFormat="1" ht="20.100000000000001" customHeight="1" x14ac:dyDescent="0.2">
      <c r="B121" s="28"/>
      <c r="C121" s="36" t="s">
        <v>52</v>
      </c>
      <c r="D121" s="34" t="s">
        <v>17</v>
      </c>
      <c r="E121" s="34">
        <v>1</v>
      </c>
      <c r="F121" s="32"/>
      <c r="G121" s="32"/>
      <c r="H121" s="27">
        <f t="shared" ref="H121:H123" si="9">F121*G121</f>
        <v>0</v>
      </c>
      <c r="I121" s="2"/>
    </row>
    <row r="122" spans="2:9" s="1" customFormat="1" ht="20.100000000000001" customHeight="1" x14ac:dyDescent="0.2">
      <c r="B122" s="28"/>
      <c r="C122" s="36" t="s">
        <v>53</v>
      </c>
      <c r="D122" s="34" t="s">
        <v>17</v>
      </c>
      <c r="E122" s="34">
        <v>1</v>
      </c>
      <c r="F122" s="32"/>
      <c r="G122" s="32"/>
      <c r="H122" s="27">
        <f t="shared" si="9"/>
        <v>0</v>
      </c>
      <c r="I122" s="2"/>
    </row>
    <row r="123" spans="2:9" s="1" customFormat="1" ht="20.100000000000001" customHeight="1" x14ac:dyDescent="0.2">
      <c r="B123" s="28"/>
      <c r="C123" s="36" t="s">
        <v>54</v>
      </c>
      <c r="D123" s="34" t="s">
        <v>17</v>
      </c>
      <c r="E123" s="34">
        <v>1</v>
      </c>
      <c r="F123" s="32"/>
      <c r="G123" s="32"/>
      <c r="H123" s="27">
        <f t="shared" si="9"/>
        <v>0</v>
      </c>
      <c r="I123" s="2"/>
    </row>
    <row r="124" spans="2:9" s="1" customFormat="1" ht="20.100000000000001" customHeight="1" x14ac:dyDescent="0.25">
      <c r="B124" s="28"/>
      <c r="C124" s="58" t="s">
        <v>55</v>
      </c>
      <c r="D124" s="59"/>
      <c r="E124" s="59"/>
      <c r="F124" s="59"/>
      <c r="G124" s="60"/>
      <c r="H124" s="27">
        <f>SUM(H54:H123)</f>
        <v>0</v>
      </c>
      <c r="I124" s="2"/>
    </row>
    <row r="125" spans="2:9" ht="15" customHeight="1" thickBot="1" x14ac:dyDescent="0.3">
      <c r="B125" s="18"/>
      <c r="H125" s="13"/>
    </row>
    <row r="126" spans="2:9" s="1" customFormat="1" ht="19.5" customHeight="1" thickBot="1" x14ac:dyDescent="0.3">
      <c r="B126" s="46" t="s">
        <v>12</v>
      </c>
      <c r="C126" s="47"/>
      <c r="D126" s="47"/>
      <c r="E126" s="47"/>
      <c r="F126" s="47"/>
      <c r="G126" s="47"/>
      <c r="H126" s="48"/>
      <c r="I126" s="2"/>
    </row>
    <row r="127" spans="2:9" s="1" customFormat="1" ht="20.100000000000001" customHeight="1" x14ac:dyDescent="0.25">
      <c r="B127" s="19"/>
      <c r="C127" s="8" t="str">
        <f>C5</f>
        <v xml:space="preserve">COMMUNS BATIMENT </v>
      </c>
      <c r="D127" s="6"/>
      <c r="E127" s="6"/>
      <c r="F127" s="6"/>
      <c r="G127" s="7"/>
      <c r="H127" s="44">
        <f>H31</f>
        <v>0</v>
      </c>
      <c r="I127" s="2"/>
    </row>
    <row r="128" spans="2:9" s="1" customFormat="1" ht="20.100000000000001" customHeight="1" x14ac:dyDescent="0.25">
      <c r="B128" s="19"/>
      <c r="C128" s="8" t="str">
        <f>C33</f>
        <v xml:space="preserve">ECLAIRAGE EXTERIEUR </v>
      </c>
      <c r="D128" s="6"/>
      <c r="E128" s="6"/>
      <c r="F128" s="6"/>
      <c r="G128" s="7"/>
      <c r="H128" s="44">
        <f>H36</f>
        <v>0</v>
      </c>
      <c r="I128" s="2"/>
    </row>
    <row r="129" spans="2:9" s="1" customFormat="1" ht="20.100000000000001" customHeight="1" x14ac:dyDescent="0.25">
      <c r="B129" s="19"/>
      <c r="C129" s="8" t="str">
        <f>C38</f>
        <v>VIDEOPHONIE - CONTRÔLE D'ACCES</v>
      </c>
      <c r="D129" s="6"/>
      <c r="E129" s="6"/>
      <c r="F129" s="6"/>
      <c r="G129" s="7"/>
      <c r="H129" s="44">
        <f>H38</f>
        <v>0</v>
      </c>
      <c r="I129" s="2"/>
    </row>
    <row r="130" spans="2:9" s="1" customFormat="1" ht="20.100000000000001" customHeight="1" x14ac:dyDescent="0.25">
      <c r="B130" s="19"/>
      <c r="C130" s="8" t="str">
        <f>C40</f>
        <v xml:space="preserve">COLONNE COURANTS FAIBLES </v>
      </c>
      <c r="D130" s="6"/>
      <c r="E130" s="6"/>
      <c r="F130" s="6"/>
      <c r="G130" s="7"/>
      <c r="H130" s="44">
        <f>H40</f>
        <v>0</v>
      </c>
      <c r="I130" s="2"/>
    </row>
    <row r="131" spans="2:9" s="1" customFormat="1" ht="20.100000000000001" customHeight="1" x14ac:dyDescent="0.25">
      <c r="B131" s="19"/>
      <c r="C131" s="8" t="str">
        <f>C42</f>
        <v xml:space="preserve">COLONNE FIBRE </v>
      </c>
      <c r="D131" s="6"/>
      <c r="E131" s="6"/>
      <c r="F131" s="6"/>
      <c r="G131" s="7"/>
      <c r="H131" s="44">
        <f>H42</f>
        <v>0</v>
      </c>
      <c r="I131" s="2"/>
    </row>
    <row r="132" spans="2:9" s="1" customFormat="1" ht="20.100000000000001" customHeight="1" x14ac:dyDescent="0.25">
      <c r="B132" s="19"/>
      <c r="C132" s="8" t="str">
        <f>C44</f>
        <v xml:space="preserve">COLONNE TV </v>
      </c>
      <c r="D132" s="6"/>
      <c r="E132" s="6"/>
      <c r="F132" s="6"/>
      <c r="G132" s="7"/>
      <c r="H132" s="44">
        <f>H47</f>
        <v>0</v>
      </c>
      <c r="I132" s="2"/>
    </row>
    <row r="133" spans="2:9" s="1" customFormat="1" ht="20.100000000000001" customHeight="1" x14ac:dyDescent="0.25">
      <c r="B133" s="19"/>
      <c r="C133" s="8" t="str">
        <f>C49</f>
        <v>ECLAIRAGE SECOURS</v>
      </c>
      <c r="D133" s="6"/>
      <c r="E133" s="6"/>
      <c r="F133" s="6"/>
      <c r="G133" s="7"/>
      <c r="H133" s="44">
        <f>H49</f>
        <v>0</v>
      </c>
      <c r="I133" s="2"/>
    </row>
    <row r="134" spans="2:9" s="1" customFormat="1" ht="20.100000000000001" customHeight="1" x14ac:dyDescent="0.25">
      <c r="B134" s="19"/>
      <c r="C134" s="8" t="str">
        <f>C51</f>
        <v>BOX - Logement</v>
      </c>
      <c r="D134" s="6"/>
      <c r="E134" s="6"/>
      <c r="F134" s="6"/>
      <c r="G134" s="7"/>
      <c r="H134" s="44">
        <f>H51</f>
        <v>0</v>
      </c>
      <c r="I134" s="2"/>
    </row>
    <row r="135" spans="2:9" s="1" customFormat="1" ht="20.100000000000001" customHeight="1" x14ac:dyDescent="0.25">
      <c r="B135" s="19"/>
      <c r="C135" s="8" t="str">
        <f>C53</f>
        <v>LOGEMENTS</v>
      </c>
      <c r="D135" s="6"/>
      <c r="E135" s="6"/>
      <c r="F135" s="6"/>
      <c r="G135" s="7"/>
      <c r="H135" s="14">
        <f>H124</f>
        <v>0</v>
      </c>
      <c r="I135" s="2"/>
    </row>
    <row r="136" spans="2:9" ht="15" customHeight="1" thickBot="1" x14ac:dyDescent="0.3">
      <c r="B136" s="20"/>
      <c r="C136" s="11"/>
      <c r="D136" s="12"/>
      <c r="E136" s="12"/>
      <c r="F136" s="12"/>
      <c r="G136" s="12"/>
      <c r="H136" s="15"/>
    </row>
    <row r="137" spans="2:9" s="1" customFormat="1" ht="20.100000000000001" customHeight="1" x14ac:dyDescent="0.25">
      <c r="B137" s="49" t="s">
        <v>71</v>
      </c>
      <c r="C137" s="50"/>
      <c r="D137" s="50"/>
      <c r="E137" s="50"/>
      <c r="F137" s="50"/>
      <c r="G137" s="51"/>
      <c r="H137" s="16">
        <f>SUM(H127:H135)</f>
        <v>0</v>
      </c>
      <c r="I137" s="2"/>
    </row>
    <row r="138" spans="2:9" s="1" customFormat="1" ht="20.100000000000001" customHeight="1" x14ac:dyDescent="0.25">
      <c r="B138" s="52" t="s">
        <v>13</v>
      </c>
      <c r="C138" s="53" t="s">
        <v>10</v>
      </c>
      <c r="D138" s="53"/>
      <c r="E138" s="53"/>
      <c r="F138" s="53"/>
      <c r="G138" s="54"/>
      <c r="H138" s="9">
        <f>0.2*H137</f>
        <v>0</v>
      </c>
      <c r="I138" s="2"/>
    </row>
    <row r="139" spans="2:9" s="1" customFormat="1" ht="20.100000000000001" customHeight="1" thickBot="1" x14ac:dyDescent="0.3">
      <c r="B139" s="55" t="s">
        <v>72</v>
      </c>
      <c r="C139" s="56"/>
      <c r="D139" s="56"/>
      <c r="E139" s="56"/>
      <c r="F139" s="56"/>
      <c r="G139" s="57"/>
      <c r="H139" s="10">
        <f>H138+H137</f>
        <v>0</v>
      </c>
      <c r="I139" s="2"/>
    </row>
    <row r="140" spans="2:9" ht="15" customHeight="1" x14ac:dyDescent="0.25">
      <c r="C140" t="s">
        <v>6</v>
      </c>
    </row>
    <row r="141" spans="2:9" ht="15" customHeight="1" x14ac:dyDescent="0.25">
      <c r="C141" t="s">
        <v>7</v>
      </c>
    </row>
    <row r="142" spans="2:9" ht="15" customHeight="1" x14ac:dyDescent="0.25">
      <c r="C142" t="s">
        <v>8</v>
      </c>
    </row>
    <row r="143" spans="2:9" ht="15" customHeight="1" x14ac:dyDescent="0.25">
      <c r="C143" s="3" t="s">
        <v>5</v>
      </c>
      <c r="E143" s="45" t="s">
        <v>9</v>
      </c>
      <c r="F143" s="45"/>
      <c r="G143" s="45"/>
      <c r="H143" s="45"/>
    </row>
    <row r="144" spans="2:9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spans="1:3" ht="12" customHeight="1" x14ac:dyDescent="0.25"/>
    <row r="162" spans="1:3" ht="12" customHeight="1" x14ac:dyDescent="0.25"/>
    <row r="163" spans="1:3" ht="12" customHeight="1" x14ac:dyDescent="0.25"/>
    <row r="164" spans="1:3" ht="12" customHeight="1" x14ac:dyDescent="0.25"/>
    <row r="165" spans="1:3" ht="12" customHeight="1" x14ac:dyDescent="0.25"/>
    <row r="168" spans="1:3" s="3" customFormat="1" ht="15" customHeight="1" x14ac:dyDescent="0.25">
      <c r="A168"/>
      <c r="B168" s="21"/>
      <c r="C168"/>
    </row>
    <row r="169" spans="1:3" s="3" customFormat="1" ht="15" customHeight="1" x14ac:dyDescent="0.25">
      <c r="A169"/>
      <c r="B169" s="21"/>
      <c r="C169"/>
    </row>
    <row r="170" spans="1:3" s="3" customFormat="1" ht="15" customHeight="1" x14ac:dyDescent="0.25">
      <c r="A170"/>
      <c r="B170" s="21"/>
      <c r="C170"/>
    </row>
    <row r="171" spans="1:3" s="3" customFormat="1" ht="15" customHeight="1" x14ac:dyDescent="0.25">
      <c r="A171"/>
      <c r="B171" s="21"/>
      <c r="C171"/>
    </row>
    <row r="172" spans="1:3" s="3" customFormat="1" ht="15" customHeight="1" x14ac:dyDescent="0.25">
      <c r="A172"/>
      <c r="B172" s="21"/>
      <c r="C172"/>
    </row>
    <row r="173" spans="1:3" s="3" customFormat="1" ht="15" customHeight="1" x14ac:dyDescent="0.25">
      <c r="A173"/>
      <c r="B173" s="21"/>
      <c r="C173"/>
    </row>
    <row r="174" spans="1:3" s="3" customFormat="1" ht="15" customHeight="1" x14ac:dyDescent="0.25">
      <c r="A174"/>
      <c r="B174" s="21"/>
      <c r="C174"/>
    </row>
    <row r="175" spans="1:3" s="3" customFormat="1" ht="15" customHeight="1" x14ac:dyDescent="0.25">
      <c r="A175"/>
      <c r="B175" s="21"/>
      <c r="C175"/>
    </row>
    <row r="176" spans="1:3" s="3" customFormat="1" ht="15" customHeight="1" x14ac:dyDescent="0.25">
      <c r="A176"/>
      <c r="B176" s="21"/>
      <c r="C176"/>
    </row>
    <row r="177" spans="1:3" s="3" customFormat="1" ht="15" customHeight="1" x14ac:dyDescent="0.25">
      <c r="A177"/>
      <c r="B177" s="21"/>
      <c r="C177"/>
    </row>
    <row r="178" spans="1:3" s="3" customFormat="1" ht="15" customHeight="1" x14ac:dyDescent="0.25">
      <c r="A178"/>
      <c r="B178" s="21"/>
      <c r="C178"/>
    </row>
    <row r="179" spans="1:3" s="3" customFormat="1" ht="15" customHeight="1" x14ac:dyDescent="0.25">
      <c r="A179"/>
      <c r="B179" s="21"/>
      <c r="C179"/>
    </row>
    <row r="180" spans="1:3" s="3" customFormat="1" ht="15" customHeight="1" x14ac:dyDescent="0.25">
      <c r="A180"/>
      <c r="B180" s="21"/>
      <c r="C180"/>
    </row>
    <row r="181" spans="1:3" s="3" customFormat="1" ht="15" customHeight="1" x14ac:dyDescent="0.25">
      <c r="A181"/>
      <c r="B181" s="21"/>
      <c r="C181"/>
    </row>
    <row r="182" spans="1:3" s="3" customFormat="1" ht="15" customHeight="1" x14ac:dyDescent="0.25">
      <c r="A182"/>
      <c r="B182" s="21"/>
      <c r="C182"/>
    </row>
    <row r="183" spans="1:3" s="3" customFormat="1" ht="15" customHeight="1" x14ac:dyDescent="0.25">
      <c r="A183"/>
      <c r="B183" s="21"/>
      <c r="C183"/>
    </row>
    <row r="184" spans="1:3" s="3" customFormat="1" ht="15" customHeight="1" x14ac:dyDescent="0.25">
      <c r="A184"/>
      <c r="B184" s="21"/>
      <c r="C184"/>
    </row>
    <row r="185" spans="1:3" s="3" customFormat="1" ht="15" customHeight="1" x14ac:dyDescent="0.25">
      <c r="A185"/>
      <c r="B185" s="21"/>
      <c r="C185"/>
    </row>
    <row r="186" spans="1:3" s="3" customFormat="1" ht="15" customHeight="1" x14ac:dyDescent="0.25">
      <c r="A186"/>
      <c r="B186" s="21"/>
      <c r="C186"/>
    </row>
    <row r="187" spans="1:3" s="3" customFormat="1" ht="15" customHeight="1" x14ac:dyDescent="0.25">
      <c r="A187"/>
      <c r="B187" s="21"/>
      <c r="C187"/>
    </row>
    <row r="188" spans="1:3" s="3" customFormat="1" ht="15" customHeight="1" x14ac:dyDescent="0.25">
      <c r="A188"/>
      <c r="B188" s="21"/>
      <c r="C188"/>
    </row>
    <row r="189" spans="1:3" s="3" customFormat="1" ht="15" customHeight="1" x14ac:dyDescent="0.25">
      <c r="A189"/>
      <c r="B189" s="21"/>
      <c r="C189"/>
    </row>
    <row r="190" spans="1:3" s="3" customFormat="1" ht="15" customHeight="1" x14ac:dyDescent="0.25">
      <c r="A190"/>
      <c r="B190" s="21"/>
      <c r="C190"/>
    </row>
    <row r="191" spans="1:3" s="3" customFormat="1" ht="15" customHeight="1" x14ac:dyDescent="0.25">
      <c r="A191"/>
      <c r="B191" s="21"/>
      <c r="C191"/>
    </row>
    <row r="192" spans="1:3" s="3" customFormat="1" ht="15" customHeight="1" x14ac:dyDescent="0.25">
      <c r="A192"/>
      <c r="B192" s="21"/>
      <c r="C192"/>
    </row>
    <row r="193" spans="1:3" s="3" customFormat="1" ht="15" customHeight="1" x14ac:dyDescent="0.25">
      <c r="A193"/>
      <c r="B193" s="21"/>
      <c r="C193"/>
    </row>
  </sheetData>
  <mergeCells count="11">
    <mergeCell ref="C124:G124"/>
    <mergeCell ref="B1:H1"/>
    <mergeCell ref="B3:C3"/>
    <mergeCell ref="C31:G31"/>
    <mergeCell ref="C36:G36"/>
    <mergeCell ref="C47:G47"/>
    <mergeCell ref="E143:H143"/>
    <mergeCell ref="B126:H126"/>
    <mergeCell ref="B137:G137"/>
    <mergeCell ref="B138:G138"/>
    <mergeCell ref="B139:G139"/>
  </mergeCells>
  <phoneticPr fontId="7" type="noConversion"/>
  <printOptions horizontalCentered="1"/>
  <pageMargins left="0.20588235294117646" right="0.39370078740157483" top="0.94488188976377963" bottom="0.74803149606299213" header="0.31496062992125984" footer="0.31496062992125984"/>
  <pageSetup paperSize="9" orientation="portrait" r:id="rId1"/>
  <headerFooter>
    <oddHeader>&amp;L&amp;"-,Gras"&amp;10LE NID&amp;"-,Normal"
26 bvd du 21ème Régiment d'Aviation
54 000 NANCY
&amp;C&amp;"-,Gras"&amp;10Réalisation d'un ensemble immobilier&amp;"-,Normal"
3 rue de l'Agriculture
57 100 THIONVILLE&amp;R&amp;10Phase PRO-DCE
DPGF lot N°14
Electricité</oddHeader>
    <oddFooter>&amp;L&amp;10&amp;G&amp;C&amp;10Indice 0 - 24/07/2024&amp;R&amp;10&amp;P/&amp;N</oddFooter>
  </headerFooter>
  <colBreaks count="1" manualBreakCount="1">
    <brk id="9" min="1" max="43" man="1"/>
  </col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14</vt:lpstr>
      <vt:lpstr>'Lot 14'!Zone_d_impression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alizée</dc:creator>
  <cp:lastModifiedBy>Renaud Oliger</cp:lastModifiedBy>
  <cp:lastPrinted>2019-03-25T14:34:29Z</cp:lastPrinted>
  <dcterms:created xsi:type="dcterms:W3CDTF">2012-12-06T13:02:15Z</dcterms:created>
  <dcterms:modified xsi:type="dcterms:W3CDTF">2024-07-24T07:04:52Z</dcterms:modified>
</cp:coreProperties>
</file>